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9855" yWindow="-15" windowWidth="10500" windowHeight="8760" tabRatio="506" activeTab="1"/>
  </bookViews>
  <sheets>
    <sheet name="Own generation" sheetId="15" r:id="rId1"/>
    <sheet name="Drwal Schedule" sheetId="18" r:id="rId2"/>
    <sheet name="Backdown" sheetId="19" r:id="rId3"/>
    <sheet name="Surrender " sheetId="17" r:id="rId4"/>
    <sheet name="STP" sheetId="16" r:id="rId5"/>
    <sheet name="Daily load shedding" sheetId="9" r:id="rId6"/>
  </sheets>
  <externalReferences>
    <externalReference r:id="rId7"/>
    <externalReference r:id="rId8"/>
    <externalReference r:id="rId9"/>
  </externalReferences>
  <definedNames>
    <definedName name="__Mhp1">[1]PsDataEntry!$B$14</definedName>
    <definedName name="__Mhp10">[1]PsDataEntry!$B$23</definedName>
    <definedName name="__Mhp11">[1]PsDataEntry!$B$24</definedName>
    <definedName name="__Mhp12">[1]PsDataEntry!$B$25</definedName>
    <definedName name="__Mhp2">[1]PsDataEntry!$B$15</definedName>
    <definedName name="__Mhp3">[1]PsDataEntry!$B$16</definedName>
    <definedName name="__Mhp4">[1]PsDataEntry!$B$17</definedName>
    <definedName name="__Mhp5">[1]PsDataEntry!$B$18</definedName>
    <definedName name="__Mhp6">[1]PsDataEntry!$B$19</definedName>
    <definedName name="__Mhp7">[1]PsDataEntry!$B$20</definedName>
    <definedName name="__Mhp8">[1]PsDataEntry!$B$21</definedName>
    <definedName name="__Mhp9">[1]PsDataEntry!$B$22</definedName>
    <definedName name="__Rsd1">[1]PsDataEntry!$B$32</definedName>
    <definedName name="__Rsd2">[1]PsDataEntry!$B$33</definedName>
    <definedName name="__Rsd3">[1]PsDataEntry!$B$34</definedName>
    <definedName name="__Rsd4">[1]PsDataEntry!$B$35</definedName>
    <definedName name="_gsi1">[1]PsDataEntry!$B$260</definedName>
    <definedName name="_gsi2">[1]PsDataEntry!$B$261</definedName>
    <definedName name="_Mhp1">[2]PsDataEntry!$B$14</definedName>
    <definedName name="_Mhp10">[2]PsDataEntry!$B$23</definedName>
    <definedName name="_Mhp11">[2]PsDataEntry!$B$24</definedName>
    <definedName name="_Mhp12">[2]PsDataEntry!$B$25</definedName>
    <definedName name="_Mhp2">[2]PsDataEntry!$B$15</definedName>
    <definedName name="_Mhp3">[2]PsDataEntry!$B$16</definedName>
    <definedName name="_Mhp4">[2]PsDataEntry!$B$17</definedName>
    <definedName name="_Mhp5">[2]PsDataEntry!$B$18</definedName>
    <definedName name="_Mhp6">[2]PsDataEntry!$B$19</definedName>
    <definedName name="_Mhp7">[2]PsDataEntry!$B$20</definedName>
    <definedName name="_Mhp8">[2]PsDataEntry!$B$21</definedName>
    <definedName name="_Mhp9">[2]PsDataEntry!$B$22</definedName>
    <definedName name="_Rsd1">[2]PsDataEntry!$B$32</definedName>
    <definedName name="_Rsd2">[2]PsDataEntry!$B$33</definedName>
    <definedName name="_Rsd3">[2]PsDataEntry!$B$34</definedName>
    <definedName name="_Rsd4">[2]PsDataEntry!$B$35</definedName>
    <definedName name="_tsi1">[1]PsDataEntry!$B$257</definedName>
    <definedName name="_tsi2">[1]PsDataEntry!$B$258</definedName>
    <definedName name="_tsi3">[1]PsDataEntry!$B$259</definedName>
    <definedName name="ADANI_Purchase">[2]PsDataEntry!$B$83</definedName>
    <definedName name="ADANI_Purchase_H0010">[2]Data!$H$375</definedName>
    <definedName name="ADANI_Purchase_H1000">[2]Data!$H$74</definedName>
    <definedName name="Ashp1">[2]PsDataEntry!$B$27</definedName>
    <definedName name="Ashp2">[2]PsDataEntry!$B$28</definedName>
    <definedName name="Ashp3">[2]PsDataEntry!$B$29</definedName>
    <definedName name="Ashp4">[2]PsDataEntry!$B$30</definedName>
    <definedName name="AuxConsumptionGGSSTP">[3]PsDataEntry!$B$50</definedName>
    <definedName name="AuxConsumptionGHTP">[3]PsDataEntry!$B$54</definedName>
    <definedName name="AuxConsumptionGNDTP">[3]PsDataEntry!$B$42</definedName>
    <definedName name="ggg">[3]PsDataEntry!$B$47</definedName>
    <definedName name="Ggsstp1">[2]PsDataEntry!$B$44</definedName>
    <definedName name="Ggsstp2">[2]PsDataEntry!$B$45</definedName>
    <definedName name="Ggsstp3">[2]PsDataEntry!$B$46</definedName>
    <definedName name="Ggsstp4">[2]PsDataEntry!$B$47</definedName>
    <definedName name="Ggsstp5">[2]PsDataEntry!$B$48</definedName>
    <definedName name="Ggsstp6">[2]PsDataEntry!$B$49</definedName>
    <definedName name="GgsstpOwnPlf">[3]PsDataEntry!$B$51</definedName>
    <definedName name="Ghtp1">[2]PsDataEntry!$B$52</definedName>
    <definedName name="Ghtp2">[2]PsDataEntry!$B$53</definedName>
    <definedName name="Ghtp3">[2]PsDataEntry!$B$211</definedName>
    <definedName name="GHTP4">[2]PsDataEntry!$B$225</definedName>
    <definedName name="GhtpOwnPlf">[3]PsDataEntry!$B$55</definedName>
    <definedName name="Gndtp1">[2]PsDataEntry!$B$38</definedName>
    <definedName name="Gndtp2">[2]PsDataEntry!$B$39</definedName>
    <definedName name="Gndtp3">[2]PsDataEntry!$B$40</definedName>
    <definedName name="Gndtp4">[2]PsDataEntry!$B$41</definedName>
    <definedName name="GndtpOwnPlf">[3]PsDataEntry!$B$43</definedName>
    <definedName name="HPSEBBanking_Import">[2]PsDataEntry!$B$98</definedName>
    <definedName name="HPSEBBanking_Import_H0010">[2]Data!$H$390</definedName>
    <definedName name="HPSEBBanking_Import_H1000">[2]Data!$H$89</definedName>
    <definedName name="HPSEBBankingReturn">[2]PsDataEntry!$B$103</definedName>
    <definedName name="HPSEBBankingReturn_H0010">[2]Data!$H$395</definedName>
    <definedName name="HPSEBBankingReturn_H1000">[2]Data!$H$94</definedName>
    <definedName name="IEX_TATA_Purchase">[2]PsDataEntry!$B$227</definedName>
    <definedName name="IEX_TATA_Purchase_H0010">[2]Data!$H$605</definedName>
    <definedName name="IEX_TATA_Purchase_H1000">[2]Data!$H$606</definedName>
    <definedName name="JKBanking_Import">[2]PsDataEntry!$B$99</definedName>
    <definedName name="JKBanking_Import_H0010">[2]Data!$H$391</definedName>
    <definedName name="JKBanking_Import_H1000">[2]Data!$H$90</definedName>
    <definedName name="JKBankingReturn">[2]PsDataEntry!$B$106</definedName>
    <definedName name="JKBankingReturn_H0010">[2]Data!$H$398</definedName>
    <definedName name="JKBankingReturn_H1000">[2]Data!$H$97</definedName>
    <definedName name="JSW_PURCHASE">[2]PsDataEntry!$B$188</definedName>
    <definedName name="JSW_Purchase_H0010">[2]Data!$H$532</definedName>
    <definedName name="JSW_Purchase_H1000">[2]Data!$H$531</definedName>
    <definedName name="LANCO_BANKING">[2]PsDataEntry!$B$219</definedName>
    <definedName name="LANCO_BANKING_H0010">[2]Data!$H$583</definedName>
    <definedName name="LANCO_BANKING_H1000">[2]Data!$H$584</definedName>
    <definedName name="LANCO_Purchase">[2]PsDataEntry!$B$186</definedName>
    <definedName name="LANCO_Purchase_H0010">[2]Data!$H$528</definedName>
    <definedName name="LANCO_Purchase_H1000">[2]Data!$H$527</definedName>
    <definedName name="Micro">[2]PsDataEntry!$B$37</definedName>
    <definedName name="MPPTCLBanking_Import">[2]PsDataEntry!$B$230</definedName>
    <definedName name="MPPTCLBanking_Import_H0010">[2]Data!$H$611</definedName>
    <definedName name="MPPTCLBanking_Import_H1000">[2]Data!$H$612</definedName>
    <definedName name="MPPTCLBankingReturn">[2]PsDataEntry!$B$231</definedName>
    <definedName name="MPPTCLBankingReturn_H0010">[2]Data!$H$615</definedName>
    <definedName name="MPPTCLBankingReturn_H1000">[2]Data!$H$616</definedName>
    <definedName name="MSEDCLBanking_Import">[2]PsDataEntry!$B$232</definedName>
    <definedName name="MSEDCLBanking_Import_H0010">[2]Data!$H$613</definedName>
    <definedName name="MSEDCLBanking_Import_H1000">[2]Data!$H$614</definedName>
    <definedName name="MSEDCLBankingReturn">[2]PsDataEntry!$B$233</definedName>
    <definedName name="MSEDCLBankingReturn_H0010">[2]Data!$H$617</definedName>
    <definedName name="MSEDCLBankingReturn_H1000">[2]Data!$H$618</definedName>
    <definedName name="NRSE_outside">[2]PsDataEntry!$B$242</definedName>
    <definedName name="NRSE_outside_H0010">[2]Data!$H$635</definedName>
    <definedName name="NRSE_outside_H1000">[2]Data!$H$636</definedName>
    <definedName name="NVVNL_BANKING">[2]PsDataEntry!$B$215</definedName>
    <definedName name="NVVNL_BANKING_H0010">[2]Data!$H$575</definedName>
    <definedName name="NVVNL_BANKING_H1000">[2]Data!$H$576</definedName>
    <definedName name="NVVNL_Purchase">[2]PsDataEntry!$B$82</definedName>
    <definedName name="NVVNL_Purchase_H0010">[2]Data!$H$374</definedName>
    <definedName name="NVVNL_Purchase_H1000">[2]Data!$H$73</definedName>
    <definedName name="OTHERS_BANKING">[2]PsDataEntry!$B$223</definedName>
    <definedName name="OTHERS_BANKING_H0010">[2]Data!$H$591</definedName>
    <definedName name="OTHERS_BANKING_H1000">[2]Data!$H$592</definedName>
    <definedName name="Others_Purchase">[2]PsDataEntry!$B$194</definedName>
    <definedName name="Others_Purchase_H0010">[2]Data!$H$540</definedName>
    <definedName name="Others_Purchase_H1000">[2]Data!$H$539</definedName>
    <definedName name="Others_Sale">[2]PsDataEntry!$B$195</definedName>
    <definedName name="Others_Sale_H0010">[2]Data!$H$542</definedName>
    <definedName name="Others_Sale_H1000">[2]Data!$H$541</definedName>
    <definedName name="_xlnm.Print_Area" localSheetId="2">Backdown!$A$1:$X$82</definedName>
    <definedName name="_xlnm.Print_Area" localSheetId="5">'Daily load shedding'!$A$1:$F$28</definedName>
    <definedName name="_xlnm.Print_Area" localSheetId="1">'Drwal Schedule'!$A$1:$CU$162</definedName>
    <definedName name="_xlnm.Print_Area" localSheetId="0">'Own generation'!$A$1:$I$74</definedName>
    <definedName name="_xlnm.Print_Area" localSheetId="4">STP!$A$1:$F$65</definedName>
    <definedName name="_xlnm.Print_Area" localSheetId="3">'Surrender '!$A$1:$Z$29</definedName>
    <definedName name="PTC_BANKING">[2]PsDataEntry!$B$214</definedName>
    <definedName name="PTC_BANKING_H0010">[2]Data!$H$573</definedName>
    <definedName name="PTC_BANKING_H1000">[2]Data!$H$574</definedName>
    <definedName name="PTC_Purchase">[2]PsDataEntry!$B$81</definedName>
    <definedName name="PTC_Purchase_H0010">[2]Data!$H$373</definedName>
    <definedName name="PTC_Purchase_H1000">[2]Data!$H$72</definedName>
    <definedName name="rjpi1">[1]PsDataEntry!$B$262</definedName>
    <definedName name="rjpi2">[1]PsDataEntry!$B$263</definedName>
    <definedName name="RPPC_Banking_Import">[2]PsDataEntry!$B$177</definedName>
    <definedName name="RPPC_Banking_Import_H0010">[2]Data!$H$509</definedName>
    <definedName name="RPPC_Banking_Import_H1000">[2]Data!$H$511</definedName>
    <definedName name="RPPC_Banking_Return">[2]PsDataEntry!$B$178</definedName>
    <definedName name="RPPC_Banking_Return_H0010">[2]Data!$H$510</definedName>
    <definedName name="RPPC_Banking_Return_H1000">[2]Data!$H$512</definedName>
    <definedName name="SCL_Banking">[2]PsDataEntry!$B$240</definedName>
    <definedName name="SCL_Banking_H0010">[2]Data!$H$631</definedName>
    <definedName name="SCL_Banking_H1000">[2]Data!$H$632</definedName>
    <definedName name="SCL_Purchase">[2]PsDataEntry!$B$239</definedName>
    <definedName name="SCL_Purchase_H0010">[2]Data!$H$629</definedName>
    <definedName name="SCL_Purchase_H1000">[2]Data!$H$630</definedName>
    <definedName name="Shanan1">[2]PsDataEntry!$B$1</definedName>
    <definedName name="Shanan2">[2]PsDataEntry!$B$2</definedName>
    <definedName name="Shanan3">[2]PsDataEntry!$B$3</definedName>
    <definedName name="Shanan4">[2]PsDataEntry!$B$4</definedName>
    <definedName name="Shanan5">[2]PsDataEntry!$B$5</definedName>
    <definedName name="TATA_BANKING">[2]PsDataEntry!$B$222</definedName>
    <definedName name="TATA_BANKING_H0010">[2]Data!$H$589</definedName>
    <definedName name="TATA_BANKING_H1000">[2]Data!$H$590</definedName>
    <definedName name="Tata_Purchase">[2]PsDataEntry!$B$192</definedName>
    <definedName name="Tata_Purchase_H0010">[2]Data!$H$536</definedName>
    <definedName name="Tata_Purchase_H1000">[2]Data!$H$535</definedName>
    <definedName name="Ubdc1">[2]PsDataEntry!$B$7</definedName>
    <definedName name="Ubdc2">[2]PsDataEntry!$B$8</definedName>
    <definedName name="Ubdc3">[2]PsDataEntry!$B$9</definedName>
    <definedName name="Ubdc4">[2]PsDataEntry!$B$10</definedName>
    <definedName name="Ubdc5">[2]PsDataEntry!$B$11</definedName>
    <definedName name="Ubdc6">[2]PsDataEntry!$B$12</definedName>
    <definedName name="UPCLBanking_Import">[2]PsDataEntry!$B$100</definedName>
    <definedName name="UPCLBanking_Import_H0010">[2]Data!$H$392</definedName>
    <definedName name="UPCLBanking_Import_H1000">[2]Data!$H$91</definedName>
    <definedName name="UPCLBankingReturn">[2]PsDataEntry!$B$105</definedName>
    <definedName name="UPCLBankingReturn_H0010">[2]Data!$H$397</definedName>
    <definedName name="UPCLBankingReturn_H1000">[2]Data!$H$96</definedName>
  </definedNames>
  <calcPr calcId="114210"/>
</workbook>
</file>

<file path=xl/calcChain.xml><?xml version="1.0" encoding="utf-8"?>
<calcChain xmlns="http://schemas.openxmlformats.org/spreadsheetml/2006/main">
  <c r="S49" i="19"/>
  <c r="L49"/>
  <c r="E9"/>
  <c r="E10"/>
  <c r="E11"/>
  <c r="E12"/>
  <c r="E13"/>
  <c r="E14"/>
  <c r="E15"/>
  <c r="E16"/>
  <c r="E17"/>
  <c r="M8"/>
  <c r="M9"/>
  <c r="M10"/>
  <c r="M11"/>
  <c r="U9"/>
  <c r="U10"/>
  <c r="U11"/>
  <c r="E48"/>
  <c r="L48"/>
  <c r="E57" i="15"/>
  <c r="L2" i="18"/>
  <c r="Y3" i="17"/>
  <c r="G2" i="15"/>
  <c r="V3" i="19"/>
  <c r="C68" i="16"/>
  <c r="C56"/>
  <c r="C37"/>
  <c r="C14"/>
  <c r="E53" i="15"/>
  <c r="F53"/>
  <c r="E28"/>
  <c r="E47"/>
  <c r="F47"/>
  <c r="E60"/>
  <c r="M12" i="19"/>
  <c r="U12"/>
  <c r="U13"/>
  <c r="B30"/>
  <c r="E22" i="15"/>
  <c r="F22"/>
  <c r="E16"/>
  <c r="F16"/>
  <c r="E18" i="19"/>
  <c r="E19"/>
  <c r="E20"/>
  <c r="E21"/>
  <c r="E22"/>
  <c r="E23"/>
  <c r="M13"/>
  <c r="M14"/>
  <c r="M15"/>
  <c r="M16"/>
  <c r="M17"/>
  <c r="M18"/>
  <c r="M19"/>
  <c r="M20"/>
  <c r="U14"/>
  <c r="U15"/>
  <c r="U16"/>
  <c r="U17"/>
  <c r="U18"/>
  <c r="U19"/>
  <c r="E24"/>
  <c r="E25"/>
  <c r="E26"/>
  <c r="U20"/>
  <c r="M21"/>
  <c r="U21"/>
  <c r="M22"/>
  <c r="M23"/>
  <c r="M24"/>
  <c r="M25"/>
  <c r="U22"/>
  <c r="U23"/>
  <c r="E27"/>
  <c r="U24"/>
  <c r="F3" i="9"/>
  <c r="B28"/>
  <c r="E2" i="16"/>
  <c r="U25" i="19"/>
  <c r="M26"/>
  <c r="U26"/>
  <c r="M27"/>
  <c r="U27"/>
  <c r="E28"/>
  <c r="M28"/>
  <c r="U28"/>
  <c r="E29"/>
  <c r="M29"/>
  <c r="U29"/>
  <c r="E36"/>
  <c r="E37"/>
  <c r="E38"/>
  <c r="E39"/>
  <c r="E40"/>
  <c r="E41"/>
  <c r="S48"/>
  <c r="E51"/>
  <c r="L51"/>
  <c r="S51"/>
  <c r="E52"/>
  <c r="L52"/>
  <c r="S52"/>
  <c r="E53"/>
  <c r="L53"/>
  <c r="S53"/>
  <c r="E54"/>
  <c r="L54"/>
  <c r="S54"/>
  <c r="E55"/>
  <c r="L55"/>
  <c r="S55"/>
  <c r="E56"/>
  <c r="L56"/>
  <c r="S56"/>
  <c r="E57"/>
  <c r="L57"/>
  <c r="S57"/>
  <c r="E58"/>
  <c r="L58"/>
  <c r="S58"/>
  <c r="E59"/>
  <c r="L59"/>
  <c r="S59"/>
  <c r="E60"/>
  <c r="L60"/>
  <c r="S60"/>
  <c r="E61"/>
  <c r="L61"/>
  <c r="S61"/>
  <c r="E62"/>
  <c r="L62"/>
  <c r="S62"/>
  <c r="E63"/>
  <c r="L63"/>
  <c r="S63"/>
  <c r="E64"/>
  <c r="L64"/>
  <c r="S64"/>
  <c r="E65"/>
  <c r="L65"/>
  <c r="S65"/>
  <c r="E66"/>
  <c r="L66"/>
  <c r="S66"/>
  <c r="E67"/>
  <c r="L67"/>
  <c r="S67"/>
  <c r="E68"/>
  <c r="L68"/>
  <c r="S68"/>
  <c r="E69"/>
  <c r="L69"/>
  <c r="S69"/>
  <c r="F10" i="15"/>
  <c r="F11"/>
  <c r="F12"/>
  <c r="F13"/>
  <c r="F14"/>
  <c r="F15"/>
  <c r="F18"/>
  <c r="F19"/>
  <c r="F20"/>
  <c r="F21"/>
  <c r="F24"/>
  <c r="F25"/>
  <c r="F26"/>
  <c r="F27"/>
  <c r="D29"/>
  <c r="F36"/>
  <c r="F38"/>
  <c r="F40"/>
  <c r="F42"/>
  <c r="F44"/>
  <c r="F51"/>
  <c r="F52"/>
  <c r="F55"/>
  <c r="F56"/>
  <c r="D57"/>
  <c r="F57"/>
  <c r="D60"/>
  <c r="D61"/>
  <c r="E61"/>
  <c r="F61"/>
  <c r="E29"/>
  <c r="F28"/>
  <c r="F29"/>
</calcChain>
</file>

<file path=xl/sharedStrings.xml><?xml version="1.0" encoding="utf-8"?>
<sst xmlns="http://schemas.openxmlformats.org/spreadsheetml/2006/main" count="1402" uniqueCount="502">
  <si>
    <t>S.No</t>
  </si>
  <si>
    <t>(Lus)</t>
  </si>
  <si>
    <t>Shanan</t>
  </si>
  <si>
    <t>UBDC</t>
  </si>
  <si>
    <t>MHP</t>
  </si>
  <si>
    <t>Total</t>
  </si>
  <si>
    <t>ASHP</t>
  </si>
  <si>
    <t>RSD</t>
  </si>
  <si>
    <t>MICRO</t>
  </si>
  <si>
    <t>MW</t>
  </si>
  <si>
    <t>Name of Plant</t>
  </si>
  <si>
    <t>Own Thermal Generation</t>
  </si>
  <si>
    <t>NPL</t>
  </si>
  <si>
    <t>TSPL</t>
  </si>
  <si>
    <t>GVK</t>
  </si>
  <si>
    <t>Own Hydel Generation</t>
  </si>
  <si>
    <t>GGSSTP, Ropar</t>
  </si>
  <si>
    <t>GNDTP, Bathinda</t>
  </si>
  <si>
    <t>GHTP, L.Mohabat</t>
  </si>
  <si>
    <t>C</t>
  </si>
  <si>
    <t>Hours</t>
  </si>
  <si>
    <t xml:space="preserve">FROM </t>
  </si>
  <si>
    <t>TO</t>
  </si>
  <si>
    <t>Lus</t>
  </si>
  <si>
    <t>Sr. No.</t>
  </si>
  <si>
    <t>Source</t>
  </si>
  <si>
    <t>FROM</t>
  </si>
  <si>
    <t>&amp;</t>
  </si>
  <si>
    <t>Actual Generation</t>
  </si>
  <si>
    <t>Difference</t>
  </si>
  <si>
    <t>Quantum</t>
  </si>
  <si>
    <t>Format-6D</t>
  </si>
  <si>
    <t>Reasons</t>
  </si>
  <si>
    <t>Unit-I</t>
  </si>
  <si>
    <t>Unit-II</t>
  </si>
  <si>
    <t>Unit-III</t>
  </si>
  <si>
    <t>Instances when State Generating Stations were Backed Down with reasons leading to such Backing Down.</t>
  </si>
  <si>
    <t>B. Hydel Projects (Own Hydel Projects)</t>
  </si>
  <si>
    <t>Station</t>
  </si>
  <si>
    <t>Total        LUs</t>
  </si>
  <si>
    <t xml:space="preserve">Quantum  (Loss of generation) (MW)                        </t>
  </si>
  <si>
    <t>TOTAL</t>
  </si>
  <si>
    <t>* Reasons for each block should be given separately</t>
  </si>
  <si>
    <t xml:space="preserve">Note: </t>
  </si>
  <si>
    <t>Name of the station Should be given</t>
  </si>
  <si>
    <t>Remarks</t>
  </si>
  <si>
    <t>Hourly Load Shedding along with the reasons for the same.</t>
  </si>
  <si>
    <t>Total for the Day</t>
  </si>
  <si>
    <t>Quantum and Cost of Short Term Power Purchase</t>
  </si>
  <si>
    <t>Sr. no.</t>
  </si>
  <si>
    <t>Name of trader</t>
  </si>
  <si>
    <t>Rate (Rs/Unit)</t>
  </si>
  <si>
    <t>Power Purchase through trader</t>
  </si>
  <si>
    <t>Power Purchase through Exchanges</t>
  </si>
  <si>
    <t>IEX</t>
  </si>
  <si>
    <t>PXIL</t>
  </si>
  <si>
    <t>Power Sale through Exchanges</t>
  </si>
  <si>
    <t>Name of Exchange</t>
  </si>
  <si>
    <t>Power Sale through trader</t>
  </si>
  <si>
    <t>ANTA_GF</t>
  </si>
  <si>
    <t>AURY_GF</t>
  </si>
  <si>
    <t>DADRI_GF</t>
  </si>
  <si>
    <t>DADRT2</t>
  </si>
  <si>
    <t>FARAKKA</t>
  </si>
  <si>
    <t>JHAJJAR</t>
  </si>
  <si>
    <t>KAHALGAON1</t>
  </si>
  <si>
    <t>KAHALGAON2</t>
  </si>
  <si>
    <t>MUNDRA_UMPP</t>
  </si>
  <si>
    <t>RIHAND1</t>
  </si>
  <si>
    <t>RIHAND2</t>
  </si>
  <si>
    <t>RIHAND3</t>
  </si>
  <si>
    <t>SASAN</t>
  </si>
  <si>
    <t>SINGRAULI</t>
  </si>
  <si>
    <t>UNCHAHAR1</t>
  </si>
  <si>
    <t>UNCHAHAR2</t>
  </si>
  <si>
    <t>UNCHAHAR3</t>
  </si>
  <si>
    <t>HPSEB</t>
  </si>
  <si>
    <t>PTC</t>
  </si>
  <si>
    <t>TATA</t>
  </si>
  <si>
    <t>JSW</t>
  </si>
  <si>
    <t>SCL</t>
  </si>
  <si>
    <t>ForDate</t>
  </si>
  <si>
    <t>Revision</t>
  </si>
  <si>
    <t>IssueDateTime</t>
  </si>
  <si>
    <t>State</t>
  </si>
  <si>
    <t>StationName</t>
  </si>
  <si>
    <t>Block1</t>
  </si>
  <si>
    <t>Block2</t>
  </si>
  <si>
    <t>Block3</t>
  </si>
  <si>
    <t>Block4</t>
  </si>
  <si>
    <t>Block5</t>
  </si>
  <si>
    <t>Block6</t>
  </si>
  <si>
    <t>Block7</t>
  </si>
  <si>
    <t>Block8</t>
  </si>
  <si>
    <t>Block9</t>
  </si>
  <si>
    <t>Block10</t>
  </si>
  <si>
    <t>Block11</t>
  </si>
  <si>
    <t>Block12</t>
  </si>
  <si>
    <t>Block13</t>
  </si>
  <si>
    <t>Block14</t>
  </si>
  <si>
    <t>Block15</t>
  </si>
  <si>
    <t>Block16</t>
  </si>
  <si>
    <t>Block17</t>
  </si>
  <si>
    <t>Block18</t>
  </si>
  <si>
    <t>Block19</t>
  </si>
  <si>
    <t>Block20</t>
  </si>
  <si>
    <t>Block21</t>
  </si>
  <si>
    <t>Block22</t>
  </si>
  <si>
    <t>Block23</t>
  </si>
  <si>
    <t>Block24</t>
  </si>
  <si>
    <t>Block25</t>
  </si>
  <si>
    <t>Block26</t>
  </si>
  <si>
    <t>Block27</t>
  </si>
  <si>
    <t>Block28</t>
  </si>
  <si>
    <t>Block29</t>
  </si>
  <si>
    <t>Block30</t>
  </si>
  <si>
    <t>Block31</t>
  </si>
  <si>
    <t>Block32</t>
  </si>
  <si>
    <t>Block33</t>
  </si>
  <si>
    <t>Block34</t>
  </si>
  <si>
    <t>Block35</t>
  </si>
  <si>
    <t>Block36</t>
  </si>
  <si>
    <t>Block37</t>
  </si>
  <si>
    <t>Block38</t>
  </si>
  <si>
    <t>Block39</t>
  </si>
  <si>
    <t>Block40</t>
  </si>
  <si>
    <t>Block41</t>
  </si>
  <si>
    <t>Block42</t>
  </si>
  <si>
    <t>Block43</t>
  </si>
  <si>
    <t>Block44</t>
  </si>
  <si>
    <t>Block45</t>
  </si>
  <si>
    <t>Block46</t>
  </si>
  <si>
    <t>Block47</t>
  </si>
  <si>
    <t>Block48</t>
  </si>
  <si>
    <t>Block49</t>
  </si>
  <si>
    <t>Block50</t>
  </si>
  <si>
    <t>Block51</t>
  </si>
  <si>
    <t>Block52</t>
  </si>
  <si>
    <t>Block53</t>
  </si>
  <si>
    <t>Block54</t>
  </si>
  <si>
    <t>Block55</t>
  </si>
  <si>
    <t>Block56</t>
  </si>
  <si>
    <t>Block57</t>
  </si>
  <si>
    <t>Block58</t>
  </si>
  <si>
    <t>Block59</t>
  </si>
  <si>
    <t>Block60</t>
  </si>
  <si>
    <t>Block61</t>
  </si>
  <si>
    <t>Block62</t>
  </si>
  <si>
    <t>Block63</t>
  </si>
  <si>
    <t>Block64</t>
  </si>
  <si>
    <t>Block65</t>
  </si>
  <si>
    <t>Block66</t>
  </si>
  <si>
    <t>Block67</t>
  </si>
  <si>
    <t>Block68</t>
  </si>
  <si>
    <t>Block69</t>
  </si>
  <si>
    <t>Block70</t>
  </si>
  <si>
    <t>Block71</t>
  </si>
  <si>
    <t>Block72</t>
  </si>
  <si>
    <t>Block73</t>
  </si>
  <si>
    <t>Block74</t>
  </si>
  <si>
    <t>Block75</t>
  </si>
  <si>
    <t>Block76</t>
  </si>
  <si>
    <t>Block77</t>
  </si>
  <si>
    <t>Block78</t>
  </si>
  <si>
    <t>Block79</t>
  </si>
  <si>
    <t>Block80</t>
  </si>
  <si>
    <t>Block81</t>
  </si>
  <si>
    <t>Block82</t>
  </si>
  <si>
    <t>Block83</t>
  </si>
  <si>
    <t>Block84</t>
  </si>
  <si>
    <t>Block85</t>
  </si>
  <si>
    <t>Block86</t>
  </si>
  <si>
    <t>Block87</t>
  </si>
  <si>
    <t>Block88</t>
  </si>
  <si>
    <t>Block89</t>
  </si>
  <si>
    <t>Block90</t>
  </si>
  <si>
    <t>Block91</t>
  </si>
  <si>
    <t>Block92</t>
  </si>
  <si>
    <t>Block93</t>
  </si>
  <si>
    <t>Block94</t>
  </si>
  <si>
    <t>Block95</t>
  </si>
  <si>
    <t>Block96</t>
  </si>
  <si>
    <t>00:00-00:15</t>
  </si>
  <si>
    <t>00:15-00:30</t>
  </si>
  <si>
    <t>00:30-00:45</t>
  </si>
  <si>
    <t>00:45-01:00</t>
  </si>
  <si>
    <t>01:00-01:15</t>
  </si>
  <si>
    <t>01:15-01:30</t>
  </si>
  <si>
    <t>01:30-01:45</t>
  </si>
  <si>
    <t>01:45-02:00</t>
  </si>
  <si>
    <t>02:00-02:15</t>
  </si>
  <si>
    <t>02:15-02:30</t>
  </si>
  <si>
    <t>02:30-02:45</t>
  </si>
  <si>
    <t>02:45-03:00</t>
  </si>
  <si>
    <t>03:00-03:15</t>
  </si>
  <si>
    <t>03:15-03:30</t>
  </si>
  <si>
    <t>03:30-03:45</t>
  </si>
  <si>
    <t>03:45-04:00</t>
  </si>
  <si>
    <t>04:00-04:15</t>
  </si>
  <si>
    <t>04:15-04:30</t>
  </si>
  <si>
    <t>04:30-04:45</t>
  </si>
  <si>
    <t>04:45-05:00</t>
  </si>
  <si>
    <t>05:00-05:15</t>
  </si>
  <si>
    <t>05:15-05:30</t>
  </si>
  <si>
    <t>05:30-05:45</t>
  </si>
  <si>
    <t>05:45-06:00</t>
  </si>
  <si>
    <t>06:00-06:15</t>
  </si>
  <si>
    <t>06:15-06:30</t>
  </si>
  <si>
    <t>06:30-06:45</t>
  </si>
  <si>
    <t>06:45-07:00</t>
  </si>
  <si>
    <t>07:00-07:15</t>
  </si>
  <si>
    <t>07:15-07:30</t>
  </si>
  <si>
    <t>07:30-07:45</t>
  </si>
  <si>
    <t>07:45-08:00</t>
  </si>
  <si>
    <t>08:00-08:15</t>
  </si>
  <si>
    <t>08:15-08:30</t>
  </si>
  <si>
    <t>08:30-08:45</t>
  </si>
  <si>
    <t>08:45-09:00</t>
  </si>
  <si>
    <t>09:00-09:15</t>
  </si>
  <si>
    <t>09:15-09:30</t>
  </si>
  <si>
    <t>09:30-09:45</t>
  </si>
  <si>
    <t>09:45-10:00</t>
  </si>
  <si>
    <t>10:00-10:15</t>
  </si>
  <si>
    <t>10:15-10:30</t>
  </si>
  <si>
    <t>10:30-10:45</t>
  </si>
  <si>
    <t>10:45-11:00</t>
  </si>
  <si>
    <t>11:00-11:15</t>
  </si>
  <si>
    <t>11:15-11:30</t>
  </si>
  <si>
    <t>11:30-11:45</t>
  </si>
  <si>
    <t>11:45-12:00</t>
  </si>
  <si>
    <t>12:00-12:15</t>
  </si>
  <si>
    <t>12:15-12:30</t>
  </si>
  <si>
    <t>12:30-12:45</t>
  </si>
  <si>
    <t>12:45-13:00</t>
  </si>
  <si>
    <t>13:00-13:15</t>
  </si>
  <si>
    <t>13:15-13:30</t>
  </si>
  <si>
    <t>13:30-13:45</t>
  </si>
  <si>
    <t>13:45-14:00</t>
  </si>
  <si>
    <t>14:00-14:15</t>
  </si>
  <si>
    <t>14:15-14:30</t>
  </si>
  <si>
    <t>14:30-14:45</t>
  </si>
  <si>
    <t>14:45-15:00</t>
  </si>
  <si>
    <t>15:00-15:15</t>
  </si>
  <si>
    <t>15:15-15:30</t>
  </si>
  <si>
    <t>15:30-15:45</t>
  </si>
  <si>
    <t>15:45-16:00</t>
  </si>
  <si>
    <t>16:00-16:15</t>
  </si>
  <si>
    <t>16:15-16:30</t>
  </si>
  <si>
    <t>16:30-16:45</t>
  </si>
  <si>
    <t>16:45-17:00</t>
  </si>
  <si>
    <t>17:00-17:15</t>
  </si>
  <si>
    <t>17:15-17:30</t>
  </si>
  <si>
    <t>17:30-17:45</t>
  </si>
  <si>
    <t>17:45-18:00</t>
  </si>
  <si>
    <t>18:00-18:15</t>
  </si>
  <si>
    <t>18:15-18:30</t>
  </si>
  <si>
    <t>18:30-18:45</t>
  </si>
  <si>
    <t>18:45-19:00</t>
  </si>
  <si>
    <t>19:00-19:15</t>
  </si>
  <si>
    <t>19:15-19:30</t>
  </si>
  <si>
    <t>19:30-19:45</t>
  </si>
  <si>
    <t>19:45-20:00</t>
  </si>
  <si>
    <t>20:00-20:15</t>
  </si>
  <si>
    <t>20:15-20:30</t>
  </si>
  <si>
    <t>20:30-20:45</t>
  </si>
  <si>
    <t>20:45-21:00</t>
  </si>
  <si>
    <t>21:00-21:15</t>
  </si>
  <si>
    <t>21:15-21:30</t>
  </si>
  <si>
    <t>21:30-21:45</t>
  </si>
  <si>
    <t>21:45-22:00</t>
  </si>
  <si>
    <t>22:00-22:15</t>
  </si>
  <si>
    <t>22:15-22:30</t>
  </si>
  <si>
    <t>22:30-22:45</t>
  </si>
  <si>
    <t>22:45-23:00</t>
  </si>
  <si>
    <t>23:00-23:15</t>
  </si>
  <si>
    <t>23:15-23:30</t>
  </si>
  <si>
    <t>23:30-23:45</t>
  </si>
  <si>
    <t>23:45-24:00</t>
  </si>
  <si>
    <t>PUNJAB</t>
  </si>
  <si>
    <t>ANTA_LF</t>
  </si>
  <si>
    <t>ANTA_RF</t>
  </si>
  <si>
    <t>AURY_LF</t>
  </si>
  <si>
    <t>AURY_RF</t>
  </si>
  <si>
    <t>BHAKRA</t>
  </si>
  <si>
    <t>BSIUL</t>
  </si>
  <si>
    <t>CHAMERA1</t>
  </si>
  <si>
    <t>CHAMERA2</t>
  </si>
  <si>
    <t>CHAMERA3</t>
  </si>
  <si>
    <t>DADRI_LF</t>
  </si>
  <si>
    <t>DADRI_RF</t>
  </si>
  <si>
    <t>DEHAR</t>
  </si>
  <si>
    <t>DHAULIGNGA</t>
  </si>
  <si>
    <t>DULHASTI</t>
  </si>
  <si>
    <t>KOTESHWR</t>
  </si>
  <si>
    <t>NAPP</t>
  </si>
  <si>
    <t>NJPC</t>
  </si>
  <si>
    <t>PARBATI3</t>
  </si>
  <si>
    <t>PONG</t>
  </si>
  <si>
    <t>RAMPUR</t>
  </si>
  <si>
    <t>RAPPB</t>
  </si>
  <si>
    <t>RAPPC</t>
  </si>
  <si>
    <t>SALAL</t>
  </si>
  <si>
    <t>SEWA2</t>
  </si>
  <si>
    <t>TALA</t>
  </si>
  <si>
    <t>TANAKPUR</t>
  </si>
  <si>
    <t>TEHRI</t>
  </si>
  <si>
    <t>URI</t>
  </si>
  <si>
    <t>URI2</t>
  </si>
  <si>
    <t>MITTAL_HP</t>
  </si>
  <si>
    <t>MPPTCL</t>
  </si>
  <si>
    <t>A. Thermal Projects (Own Generation)</t>
  </si>
  <si>
    <t>Unit-IV</t>
  </si>
  <si>
    <t>Unit-V</t>
  </si>
  <si>
    <t>Unit-VI</t>
  </si>
  <si>
    <t>Total own generation (Thermal)</t>
  </si>
  <si>
    <t>Total Hydel</t>
  </si>
  <si>
    <t>IPPs within the state</t>
  </si>
  <si>
    <t>Total of IPPs within the state</t>
  </si>
  <si>
    <t>Format-4D</t>
  </si>
  <si>
    <t>Format-2D</t>
  </si>
  <si>
    <t>Instances wherein less than scheduled power was drawan, with specific reference to low cost power from IPPs, ISGS including Central Generating Stations, with justification along with circumstances leading to such less drawal</t>
  </si>
  <si>
    <t>NA</t>
  </si>
  <si>
    <t>Format-1D</t>
  </si>
  <si>
    <t xml:space="preserve">Station-wise Daily Generation Data From Generating Stations (Thermal/Hydro/IPPs within State) </t>
  </si>
  <si>
    <t>Generation (Lu)</t>
  </si>
  <si>
    <t xml:space="preserve">Unit </t>
  </si>
  <si>
    <t>Final Drawal Schedule (Day ahead scheduling) submitted to NRLDC from Inter State Generating Stations (ISGS)</t>
  </si>
  <si>
    <t>Reasons For Variation (If Actual Drawal is different from Allocation)</t>
  </si>
  <si>
    <t>Final Drawal Schedule  submitted to NRLDC (BlockWise in MW)</t>
  </si>
  <si>
    <t>Format-3D</t>
  </si>
  <si>
    <t>Backdown of Own generating Stations</t>
  </si>
  <si>
    <t>REASON</t>
  </si>
  <si>
    <t>GHTP, Lehra Mohabbat</t>
  </si>
  <si>
    <t>Unit</t>
  </si>
  <si>
    <t>Time</t>
  </si>
  <si>
    <t>Unit I,II,III,IV,V,VI</t>
  </si>
  <si>
    <t>Unit I,II,III, IV</t>
  </si>
  <si>
    <t>Unit I,II,III,IV</t>
  </si>
  <si>
    <t xml:space="preserve">B. </t>
  </si>
  <si>
    <t>Hydel Projects( Own Hydel Projects)</t>
  </si>
  <si>
    <t>Total               (Lus)</t>
  </si>
  <si>
    <t>Surrender of Powers from IPPs, ISGS/Central Generating Stations etc.</t>
  </si>
  <si>
    <t>TIME</t>
  </si>
  <si>
    <t>Format-5D</t>
  </si>
  <si>
    <t>0000-0100</t>
  </si>
  <si>
    <t>0100-0200</t>
  </si>
  <si>
    <t>0200-0300</t>
  </si>
  <si>
    <t>0300-0400</t>
  </si>
  <si>
    <t>0400-0500</t>
  </si>
  <si>
    <t>0500-0600</t>
  </si>
  <si>
    <t>0600-0700</t>
  </si>
  <si>
    <t>0700-0800</t>
  </si>
  <si>
    <t>0800-0900</t>
  </si>
  <si>
    <t>1000-1100</t>
  </si>
  <si>
    <t>1100-1200</t>
  </si>
  <si>
    <t>1200-1300</t>
  </si>
  <si>
    <t>1300-1400</t>
  </si>
  <si>
    <t>1400-1500</t>
  </si>
  <si>
    <t>1500-1600</t>
  </si>
  <si>
    <t>1600-1700</t>
  </si>
  <si>
    <t>1700-1800</t>
  </si>
  <si>
    <t>1800-1900</t>
  </si>
  <si>
    <t>1900-2000</t>
  </si>
  <si>
    <t>2000-2100</t>
  </si>
  <si>
    <t>2100-2200</t>
  </si>
  <si>
    <t>2200-2300</t>
  </si>
  <si>
    <t>2300-2400</t>
  </si>
  <si>
    <t>0900-1000</t>
  </si>
  <si>
    <t>Date</t>
  </si>
  <si>
    <t>Date:</t>
  </si>
  <si>
    <t>KOLDAM</t>
  </si>
  <si>
    <t>Less Demand</t>
  </si>
  <si>
    <t>3</t>
  </si>
  <si>
    <t>9</t>
  </si>
  <si>
    <t>10</t>
  </si>
  <si>
    <t>As per Firm Installed Capacity</t>
  </si>
  <si>
    <t>*Reasons for Variation</t>
  </si>
  <si>
    <t>As per Installed Capacity</t>
  </si>
  <si>
    <t>a</t>
  </si>
  <si>
    <t>b</t>
  </si>
  <si>
    <t>Coal Conservation</t>
  </si>
  <si>
    <t>c</t>
  </si>
  <si>
    <t>Technical Fault</t>
  </si>
  <si>
    <t>d</t>
  </si>
  <si>
    <t>Annual Maintenance</t>
  </si>
  <si>
    <t>e</t>
  </si>
  <si>
    <t>Renovation</t>
  </si>
  <si>
    <t>f</t>
  </si>
  <si>
    <t>g</t>
  </si>
  <si>
    <t>Unit Not Commissioned</t>
  </si>
  <si>
    <t>h</t>
  </si>
  <si>
    <t>i</t>
  </si>
  <si>
    <t>To maintain grid stability in view of high frequency</t>
  </si>
  <si>
    <t>Outage of Transmission Lines evacuating power either due to planned shutdown or on a/c of technical fault.</t>
  </si>
  <si>
    <t>Transmission Contraints</t>
  </si>
  <si>
    <t>j</t>
  </si>
  <si>
    <t>Less Availability of Water</t>
  </si>
  <si>
    <t>To reduce discharge in view of emergent situation downstream.</t>
  </si>
  <si>
    <t xml:space="preserve">C. </t>
  </si>
  <si>
    <t>Backdown on IPPs</t>
  </si>
  <si>
    <t>NPL, RAJPURA</t>
  </si>
  <si>
    <t>TSPL, Talwandi Sabo</t>
  </si>
  <si>
    <t>GVK, Goindwal Sahib</t>
  </si>
  <si>
    <t>Units I,II</t>
  </si>
  <si>
    <t>Since the load varies continously and the response time of the generating stations to the desired change is at least 3 blocks , hence it cannot be matched exactly with the schedule on real time basis.</t>
  </si>
  <si>
    <t>1</t>
  </si>
  <si>
    <t>2</t>
  </si>
  <si>
    <t>4</t>
  </si>
  <si>
    <t>5</t>
  </si>
  <si>
    <t>6</t>
  </si>
  <si>
    <t>7</t>
  </si>
  <si>
    <t>8</t>
  </si>
  <si>
    <t>11</t>
  </si>
  <si>
    <t>12</t>
  </si>
  <si>
    <t>13</t>
  </si>
  <si>
    <t>14</t>
  </si>
  <si>
    <t>15</t>
  </si>
  <si>
    <t>16</t>
  </si>
  <si>
    <t>17</t>
  </si>
  <si>
    <t>18</t>
  </si>
  <si>
    <t>19</t>
  </si>
  <si>
    <t>20</t>
  </si>
  <si>
    <t>The powers have been purchased under Short Term Agreements and cannot be surrendered.</t>
  </si>
  <si>
    <t xml:space="preserve">* Reasons for Variation </t>
  </si>
  <si>
    <t>Technical Fault at the receiving end of grid Station to bring down high system volatge.</t>
  </si>
  <si>
    <t>k</t>
  </si>
  <si>
    <t>To bring down high system voltage</t>
  </si>
  <si>
    <t>l</t>
  </si>
  <si>
    <t>m</t>
  </si>
  <si>
    <t>n</t>
  </si>
  <si>
    <t>o</t>
  </si>
  <si>
    <t>Maintenance of Canals Downstream</t>
  </si>
  <si>
    <t>To meet with the Irrigation Requirement as per indent</t>
  </si>
  <si>
    <t>24</t>
  </si>
  <si>
    <t>GMRTL_ORRI</t>
  </si>
  <si>
    <t>FULL</t>
  </si>
  <si>
    <t>Infirm generation</t>
  </si>
  <si>
    <t>Power Sale through Bilateral Agreements (Banking Arrangements)</t>
  </si>
  <si>
    <t>Power Purchase through Bilateral Agreements (Banking Arrangements)</t>
  </si>
  <si>
    <t>Units I,II,III</t>
  </si>
  <si>
    <t xml:space="preserve">a </t>
  </si>
  <si>
    <t xml:space="preserve">Other </t>
  </si>
  <si>
    <t>MSEDCL</t>
  </si>
  <si>
    <t>APP-TPDDL</t>
  </si>
  <si>
    <t>21</t>
  </si>
  <si>
    <t>DVC RTPS</t>
  </si>
  <si>
    <t>Reason For Variation (If Actual Drawal is diffenent)</t>
  </si>
  <si>
    <t xml:space="preserve">ANTA(L) </t>
  </si>
  <si>
    <t xml:space="preserve">AURIYA(L) </t>
  </si>
  <si>
    <t>DADRI(L)</t>
  </si>
  <si>
    <t xml:space="preserve">AURIYA(R) </t>
  </si>
  <si>
    <t xml:space="preserve">AURIYA(G) </t>
  </si>
  <si>
    <t>DADRI T2</t>
  </si>
  <si>
    <t xml:space="preserve">UNCHAHAR II </t>
  </si>
  <si>
    <t xml:space="preserve">UNCHAHAR III </t>
  </si>
  <si>
    <t xml:space="preserve">KAHALGAON 1 </t>
  </si>
  <si>
    <t xml:space="preserve">DADRI(G) </t>
  </si>
  <si>
    <t xml:space="preserve">KAHALGAON 2 </t>
  </si>
  <si>
    <t>DVC DTPS</t>
  </si>
  <si>
    <t>FARRAKA</t>
  </si>
  <si>
    <t>ANTA(G)</t>
  </si>
  <si>
    <t>RIHAND I</t>
  </si>
  <si>
    <t xml:space="preserve">RIHAND III </t>
  </si>
  <si>
    <t>22</t>
  </si>
  <si>
    <t xml:space="preserve">RIHAND II </t>
  </si>
  <si>
    <t>23</t>
  </si>
  <si>
    <t xml:space="preserve">SINGRAULI </t>
  </si>
  <si>
    <t>25</t>
  </si>
  <si>
    <t xml:space="preserve">SASAN </t>
  </si>
  <si>
    <t>UNCHAHAR I</t>
  </si>
  <si>
    <t>DADRI R</t>
  </si>
  <si>
    <t>ANTA R</t>
  </si>
  <si>
    <t>BAWANA</t>
  </si>
  <si>
    <t>26</t>
  </si>
  <si>
    <t>APPCPL_RAJ</t>
  </si>
  <si>
    <t>PSEB_HP</t>
  </si>
  <si>
    <t>MANIKARAN_HP</t>
  </si>
  <si>
    <t>UTTARANCHAL_PSEB</t>
  </si>
  <si>
    <t>APPCPL</t>
  </si>
  <si>
    <t>HP_PSEB</t>
  </si>
  <si>
    <t>UPCL</t>
  </si>
  <si>
    <t>Power Trading Crop</t>
  </si>
  <si>
    <t>NVVN</t>
  </si>
  <si>
    <t>MiTTAL_RAJ</t>
  </si>
  <si>
    <t>MANIKARN_RAJ</t>
  </si>
  <si>
    <t>APPCPL_ASSAM</t>
  </si>
  <si>
    <t>Unit no 2 Under Shutdown</t>
  </si>
  <si>
    <t>direct purchase (HP)</t>
  </si>
  <si>
    <t>0</t>
  </si>
  <si>
    <t xml:space="preserve">Unit no. 1,2 Under Shunt down </t>
  </si>
  <si>
    <t xml:space="preserve"> Units no. 2,3,4Under Shutdown</t>
  </si>
  <si>
    <t>MUNDRA</t>
  </si>
  <si>
    <t>others</t>
  </si>
  <si>
    <t>UNCHAHAR4</t>
  </si>
  <si>
    <t>APPCPL_PSEB</t>
  </si>
  <si>
    <t>MiTTAL_UP</t>
  </si>
  <si>
    <t>A</t>
  </si>
  <si>
    <t>0900</t>
  </si>
  <si>
    <t>1730</t>
  </si>
  <si>
    <t>2000</t>
  </si>
  <si>
    <t>2400</t>
  </si>
  <si>
    <t>30/10/2017 17:41 Hrs</t>
  </si>
</sst>
</file>

<file path=xl/styles.xml><?xml version="1.0" encoding="utf-8"?>
<styleSheet xmlns="http://schemas.openxmlformats.org/spreadsheetml/2006/main">
  <fonts count="43">
    <font>
      <sz val="11"/>
      <color theme="1"/>
      <name val="Calibri"/>
      <family val="2"/>
      <scheme val="minor"/>
    </font>
    <font>
      <sz val="11"/>
      <color indexed="8"/>
      <name val="Calibri"/>
      <family val="2"/>
    </font>
    <font>
      <b/>
      <sz val="10"/>
      <name val="Arial"/>
      <family val="2"/>
    </font>
    <font>
      <sz val="10"/>
      <name val="Arial"/>
      <family val="2"/>
    </font>
    <font>
      <b/>
      <sz val="11"/>
      <name val="Arial"/>
      <family val="2"/>
    </font>
    <font>
      <b/>
      <sz val="8"/>
      <name val="Arial"/>
      <family val="2"/>
    </font>
    <font>
      <b/>
      <sz val="9"/>
      <name val="Arial"/>
      <family val="2"/>
    </font>
    <font>
      <sz val="11"/>
      <color indexed="8"/>
      <name val="Calibri"/>
      <family val="2"/>
    </font>
    <font>
      <b/>
      <sz val="11"/>
      <color indexed="8"/>
      <name val="Calibri"/>
      <family val="2"/>
    </font>
    <font>
      <sz val="11"/>
      <color indexed="8"/>
      <name val="Arial"/>
      <family val="2"/>
    </font>
    <font>
      <b/>
      <sz val="11"/>
      <color indexed="8"/>
      <name val="Arial"/>
      <family val="2"/>
    </font>
    <font>
      <b/>
      <sz val="16"/>
      <color indexed="8"/>
      <name val="Calibri"/>
      <family val="2"/>
    </font>
    <font>
      <b/>
      <u/>
      <sz val="11"/>
      <color indexed="8"/>
      <name val="Calibri"/>
      <family val="2"/>
    </font>
    <font>
      <sz val="8"/>
      <name val="Calibri"/>
      <family val="2"/>
    </font>
    <font>
      <sz val="11"/>
      <color indexed="8"/>
      <name val="Calibri"/>
      <family val="2"/>
    </font>
    <font>
      <sz val="10"/>
      <color indexed="8"/>
      <name val="Calibri"/>
      <family val="2"/>
    </font>
    <font>
      <b/>
      <sz val="12"/>
      <color indexed="8"/>
      <name val="Calibri"/>
      <family val="2"/>
    </font>
    <font>
      <b/>
      <u/>
      <sz val="12"/>
      <color indexed="8"/>
      <name val="Calibri"/>
      <family val="2"/>
    </font>
    <font>
      <sz val="9"/>
      <name val="Arial"/>
      <family val="2"/>
    </font>
    <font>
      <b/>
      <sz val="11"/>
      <color indexed="8"/>
      <name val="Calibri"/>
      <family val="2"/>
    </font>
    <font>
      <b/>
      <u/>
      <sz val="11"/>
      <color indexed="8"/>
      <name val="Calibri"/>
      <family val="2"/>
    </font>
    <font>
      <b/>
      <sz val="11"/>
      <name val="Calibri"/>
      <family val="2"/>
    </font>
    <font>
      <b/>
      <u/>
      <sz val="16"/>
      <color indexed="8"/>
      <name val="Calibri"/>
      <family val="2"/>
    </font>
    <font>
      <b/>
      <sz val="11"/>
      <color indexed="8"/>
      <name val="Calibri"/>
      <family val="2"/>
    </font>
    <font>
      <u/>
      <sz val="10"/>
      <name val="Arial"/>
      <family val="2"/>
    </font>
    <font>
      <b/>
      <u/>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13"/>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6"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20" borderId="0" applyNumberFormat="0" applyBorder="0" applyAlignment="0" applyProtection="0"/>
    <xf numFmtId="0" fontId="27" fillId="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8" fillId="27" borderId="0" applyNumberFormat="0" applyBorder="0" applyAlignment="0" applyProtection="0"/>
    <xf numFmtId="0" fontId="29" fillId="28" borderId="16" applyNumberFormat="0" applyAlignment="0" applyProtection="0"/>
    <xf numFmtId="0" fontId="30" fillId="29" borderId="17" applyNumberFormat="0" applyAlignment="0" applyProtection="0"/>
    <xf numFmtId="0" fontId="31" fillId="0" borderId="0" applyNumberFormat="0" applyFill="0" applyBorder="0" applyAlignment="0" applyProtection="0"/>
    <xf numFmtId="0" fontId="32" fillId="30" borderId="0" applyNumberFormat="0" applyBorder="0" applyAlignment="0" applyProtection="0"/>
    <xf numFmtId="0" fontId="33" fillId="0" borderId="18" applyNumberFormat="0" applyFill="0" applyAlignment="0" applyProtection="0"/>
    <xf numFmtId="0" fontId="34" fillId="0" borderId="19" applyNumberFormat="0" applyFill="0" applyAlignment="0" applyProtection="0"/>
    <xf numFmtId="0" fontId="35" fillId="0" borderId="20" applyNumberFormat="0" applyFill="0" applyAlignment="0" applyProtection="0"/>
    <xf numFmtId="0" fontId="35" fillId="0" borderId="0" applyNumberFormat="0" applyFill="0" applyBorder="0" applyAlignment="0" applyProtection="0"/>
    <xf numFmtId="0" fontId="36" fillId="31" borderId="16" applyNumberFormat="0" applyAlignment="0" applyProtection="0"/>
    <xf numFmtId="0" fontId="37" fillId="0" borderId="21" applyNumberFormat="0" applyFill="0" applyAlignment="0" applyProtection="0"/>
    <xf numFmtId="0" fontId="38" fillId="32" borderId="0" applyNumberFormat="0" applyBorder="0" applyAlignment="0" applyProtection="0"/>
    <xf numFmtId="0" fontId="7" fillId="33" borderId="22" applyNumberFormat="0" applyFont="0" applyAlignment="0" applyProtection="0"/>
    <xf numFmtId="0" fontId="39" fillId="28" borderId="23" applyNumberFormat="0" applyAlignment="0" applyProtection="0"/>
    <xf numFmtId="0" fontId="40" fillId="0" borderId="0" applyNumberFormat="0" applyFill="0" applyBorder="0" applyAlignment="0" applyProtection="0"/>
    <xf numFmtId="0" fontId="41" fillId="0" borderId="24" applyNumberFormat="0" applyFill="0" applyAlignment="0" applyProtection="0"/>
    <xf numFmtId="0" fontId="42" fillId="0" borderId="0" applyNumberFormat="0" applyFill="0" applyBorder="0" applyAlignment="0" applyProtection="0"/>
  </cellStyleXfs>
  <cellXfs count="262">
    <xf numFmtId="0" fontId="0" fillId="0" borderId="0" xfId="0"/>
    <xf numFmtId="0" fontId="0" fillId="0" borderId="0" xfId="0" applyFill="1"/>
    <xf numFmtId="0" fontId="0" fillId="0" borderId="0" xfId="0"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xf>
    <xf numFmtId="0" fontId="0" fillId="0" borderId="0" xfId="0" applyProtection="1">
      <protection locked="0"/>
    </xf>
    <xf numFmtId="2" fontId="0" fillId="0" borderId="1" xfId="0" applyNumberForma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0" fillId="0" borderId="1" xfId="0" applyBorder="1" applyProtection="1">
      <protection locked="0"/>
    </xf>
    <xf numFmtId="0" fontId="7" fillId="0" borderId="0" xfId="0" applyFont="1" applyAlignment="1"/>
    <xf numFmtId="2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left" vertical="center"/>
    </xf>
    <xf numFmtId="1" fontId="0" fillId="0" borderId="1" xfId="0" applyNumberFormat="1" applyBorder="1" applyProtection="1">
      <protection locked="0"/>
    </xf>
    <xf numFmtId="1" fontId="2" fillId="0" borderId="1" xfId="0" applyNumberFormat="1" applyFont="1" applyBorder="1" applyAlignment="1" applyProtection="1">
      <alignment horizontal="center" vertical="center" wrapText="1"/>
      <protection locked="0"/>
    </xf>
    <xf numFmtId="1" fontId="2" fillId="0" borderId="1" xfId="0" applyNumberFormat="1" applyFont="1" applyFill="1" applyBorder="1" applyAlignment="1" applyProtection="1">
      <alignment horizontal="center" vertical="center" wrapText="1"/>
      <protection locked="0"/>
    </xf>
    <xf numFmtId="1" fontId="0" fillId="0" borderId="0" xfId="0" applyNumberFormat="1" applyProtection="1">
      <protection hidden="1"/>
    </xf>
    <xf numFmtId="49" fontId="2" fillId="0" borderId="1" xfId="0" applyNumberFormat="1"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14" fontId="0" fillId="0" borderId="1" xfId="0" applyNumberFormat="1" applyBorder="1" applyAlignment="1">
      <alignment horizontal="center" vertical="center"/>
    </xf>
    <xf numFmtId="0" fontId="0" fillId="0" borderId="0" xfId="0"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0" fillId="0" borderId="1" xfId="0" applyBorder="1" applyAlignment="1" applyProtection="1">
      <alignment vertical="center"/>
      <protection locked="0"/>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5" fillId="0" borderId="1" xfId="0" applyFont="1" applyBorder="1" applyAlignment="1" applyProtection="1">
      <alignment vertical="center" wrapText="1"/>
      <protection locked="0"/>
    </xf>
    <xf numFmtId="0" fontId="2" fillId="0" borderId="0" xfId="0" applyFont="1" applyAlignment="1" applyProtection="1">
      <alignment horizontal="center" vertical="center"/>
      <protection locked="0"/>
    </xf>
    <xf numFmtId="0" fontId="8" fillId="9" borderId="2" xfId="0" applyFont="1" applyFill="1" applyBorder="1" applyAlignment="1" applyProtection="1">
      <alignment horizontal="center"/>
      <protection locked="0"/>
    </xf>
    <xf numFmtId="0" fontId="2" fillId="9" borderId="1" xfId="0" applyFont="1" applyFill="1" applyBorder="1" applyAlignment="1" applyProtection="1">
      <alignment horizontal="center"/>
      <protection locked="0"/>
    </xf>
    <xf numFmtId="0" fontId="6" fillId="9" borderId="1" xfId="0" applyFont="1" applyFill="1" applyBorder="1" applyAlignment="1" applyProtection="1">
      <alignment horizontal="center" vertical="center" wrapText="1"/>
      <protection locked="0"/>
    </xf>
    <xf numFmtId="2" fontId="0" fillId="9" borderId="1" xfId="0" applyNumberFormat="1" applyFill="1" applyBorder="1" applyAlignment="1" applyProtection="1">
      <alignment horizontal="center" vertical="center" wrapText="1"/>
    </xf>
    <xf numFmtId="0" fontId="0" fillId="9" borderId="0" xfId="0" applyFill="1" applyProtection="1">
      <protection locked="0"/>
    </xf>
    <xf numFmtId="0" fontId="2" fillId="9" borderId="1" xfId="0" applyFont="1" applyFill="1" applyBorder="1" applyAlignment="1" applyProtection="1">
      <alignment horizontal="center" vertical="center"/>
      <protection locked="0"/>
    </xf>
    <xf numFmtId="0" fontId="8" fillId="9" borderId="1" xfId="0" applyFont="1" applyFill="1" applyBorder="1" applyAlignment="1" applyProtection="1">
      <alignment horizontal="center"/>
      <protection locked="0"/>
    </xf>
    <xf numFmtId="2" fontId="0" fillId="0" borderId="3" xfId="0" applyNumberFormat="1" applyBorder="1" applyAlignment="1" applyProtection="1">
      <alignment horizontal="center" vertical="center" wrapText="1"/>
      <protection locked="0"/>
    </xf>
    <xf numFmtId="2" fontId="0" fillId="9" borderId="3" xfId="0" applyNumberFormat="1" applyFill="1" applyBorder="1" applyAlignment="1" applyProtection="1">
      <alignment horizontal="center" vertical="center" wrapText="1"/>
    </xf>
    <xf numFmtId="0" fontId="5" fillId="9" borderId="1" xfId="0" applyFont="1" applyFill="1" applyBorder="1" applyAlignment="1" applyProtection="1">
      <alignment horizontal="center" vertical="center" wrapText="1"/>
      <protection locked="0"/>
    </xf>
    <xf numFmtId="2" fontId="0" fillId="9" borderId="1" xfId="0" applyNumberForma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protection locked="0"/>
    </xf>
    <xf numFmtId="49" fontId="18" fillId="0" borderId="1" xfId="0" applyNumberFormat="1" applyFont="1" applyFill="1" applyBorder="1" applyAlignment="1" applyProtection="1">
      <alignment horizontal="center" vertical="center" wrapText="1"/>
      <protection locked="0"/>
    </xf>
    <xf numFmtId="49" fontId="18" fillId="0" borderId="1" xfId="0" applyNumberFormat="1" applyFont="1" applyBorder="1" applyAlignment="1" applyProtection="1">
      <alignment horizontal="center" vertical="center" wrapText="1"/>
      <protection locked="0"/>
    </xf>
    <xf numFmtId="49" fontId="0" fillId="0" borderId="1" xfId="0" applyNumberFormat="1" applyFont="1" applyFill="1" applyBorder="1" applyAlignment="1" applyProtection="1">
      <alignment horizontal="center" vertical="center" wrapText="1"/>
      <protection locked="0"/>
    </xf>
    <xf numFmtId="49" fontId="0" fillId="0" borderId="1" xfId="0" applyNumberFormat="1" applyFont="1" applyBorder="1" applyAlignment="1" applyProtection="1">
      <alignment horizontal="center" vertical="center" wrapText="1"/>
      <protection locked="0"/>
    </xf>
    <xf numFmtId="0" fontId="12" fillId="0" borderId="1" xfId="0" applyFont="1" applyBorder="1" applyAlignment="1">
      <alignment horizontal="center" vertical="center"/>
    </xf>
    <xf numFmtId="0" fontId="19" fillId="0" borderId="1" xfId="0" applyFont="1" applyBorder="1"/>
    <xf numFmtId="0" fontId="4" fillId="0" borderId="4" xfId="0" applyFont="1" applyBorder="1" applyAlignment="1">
      <alignment vertical="center" wrapText="1"/>
    </xf>
    <xf numFmtId="0" fontId="4" fillId="0" borderId="5" xfId="0" applyFont="1" applyBorder="1" applyAlignment="1">
      <alignment vertical="center" wrapText="1"/>
    </xf>
    <xf numFmtId="0" fontId="10" fillId="0" borderId="1" xfId="0" applyFont="1" applyBorder="1" applyAlignment="1">
      <alignment horizontal="center" vertical="center"/>
    </xf>
    <xf numFmtId="0" fontId="0" fillId="0" borderId="1" xfId="0" applyBorder="1" applyAlignment="1" applyProtection="1">
      <alignment horizontal="center" vertical="center"/>
      <protection hidden="1"/>
    </xf>
    <xf numFmtId="1" fontId="0" fillId="0" borderId="1" xfId="0" applyNumberFormat="1" applyBorder="1" applyAlignment="1" applyProtection="1">
      <alignment horizontal="center"/>
      <protection hidden="1"/>
    </xf>
    <xf numFmtId="1" fontId="0" fillId="0" borderId="1" xfId="0" applyNumberFormat="1" applyBorder="1" applyAlignment="1" applyProtection="1">
      <alignment horizontal="center" vertical="center"/>
      <protection hidden="1"/>
    </xf>
    <xf numFmtId="1" fontId="0" fillId="0" borderId="1" xfId="0" applyNumberFormat="1" applyFont="1" applyBorder="1" applyAlignment="1" applyProtection="1">
      <alignment horizontal="center" vertical="center"/>
      <protection hidden="1"/>
    </xf>
    <xf numFmtId="0" fontId="8" fillId="0" borderId="0" xfId="0" applyFont="1" applyAlignment="1">
      <alignment horizontal="center" vertical="center"/>
    </xf>
    <xf numFmtId="2" fontId="0" fillId="0" borderId="1" xfId="0" applyNumberFormat="1" applyFill="1" applyBorder="1" applyAlignment="1">
      <alignment horizontal="center" vertical="center"/>
    </xf>
    <xf numFmtId="0" fontId="0" fillId="0" borderId="0" xfId="0" applyBorder="1" applyAlignment="1">
      <alignment horizontal="center" vertical="center"/>
    </xf>
    <xf numFmtId="0" fontId="0" fillId="0" borderId="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center" vertical="center"/>
      <protection locked="0"/>
    </xf>
    <xf numFmtId="0" fontId="12" fillId="0" borderId="0" xfId="0" applyFont="1" applyAlignment="1" applyProtection="1">
      <alignment horizontal="center"/>
      <protection locked="0"/>
    </xf>
    <xf numFmtId="0" fontId="8" fillId="0" borderId="2" xfId="0" applyFont="1" applyBorder="1" applyAlignment="1" applyProtection="1">
      <alignment horizontal="center"/>
      <protection locked="0"/>
    </xf>
    <xf numFmtId="0" fontId="8" fillId="0" borderId="0" xfId="0" applyFont="1" applyBorder="1" applyAlignment="1">
      <alignment horizontal="center" vertical="center"/>
    </xf>
    <xf numFmtId="0" fontId="1" fillId="0" borderId="0" xfId="0" applyFont="1" applyAlignment="1"/>
    <xf numFmtId="0" fontId="8" fillId="0" borderId="0" xfId="0" applyFont="1" applyAlignment="1">
      <alignment horizontal="right"/>
    </xf>
    <xf numFmtId="0" fontId="8" fillId="0" borderId="0" xfId="0" applyFont="1" applyAlignment="1"/>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15" fillId="0" borderId="6" xfId="0" applyFont="1" applyBorder="1" applyAlignment="1" applyProtection="1">
      <alignment horizontal="center" vertical="center" wrapText="1"/>
      <protection locked="0"/>
    </xf>
    <xf numFmtId="0" fontId="8" fillId="0" borderId="1" xfId="0" applyFont="1" applyBorder="1" applyProtection="1">
      <protection locked="0"/>
    </xf>
    <xf numFmtId="0" fontId="8" fillId="0" borderId="0" xfId="0" applyFont="1" applyProtection="1">
      <protection locked="0"/>
    </xf>
    <xf numFmtId="0" fontId="8" fillId="0" borderId="0" xfId="0" applyFont="1" applyBorder="1" applyAlignment="1" applyProtection="1">
      <alignment vertical="center"/>
      <protection locked="0"/>
    </xf>
    <xf numFmtId="2" fontId="0" fillId="0" borderId="0" xfId="0" applyNumberFormat="1" applyBorder="1" applyAlignment="1" applyProtection="1">
      <alignment horizontal="center" vertical="center" wrapText="1"/>
      <protection locked="0"/>
    </xf>
    <xf numFmtId="2" fontId="0" fillId="9" borderId="0" xfId="0" applyNumberFormat="1" applyFill="1" applyBorder="1" applyAlignment="1" applyProtection="1">
      <alignment horizontal="center" vertical="center" wrapText="1"/>
      <protection locked="0"/>
    </xf>
    <xf numFmtId="2" fontId="0" fillId="9" borderId="0" xfId="0" applyNumberFormat="1" applyFill="1" applyBorder="1" applyAlignment="1" applyProtection="1">
      <alignment horizontal="center" vertical="center" wrapText="1"/>
    </xf>
    <xf numFmtId="0" fontId="0" fillId="9" borderId="0" xfId="0" applyFill="1" applyBorder="1" applyAlignment="1" applyProtection="1">
      <alignment horizontal="center"/>
      <protection locked="0"/>
    </xf>
    <xf numFmtId="0" fontId="0" fillId="9" borderId="0" xfId="0" applyFill="1" applyBorder="1" applyProtection="1">
      <protection locked="0"/>
    </xf>
    <xf numFmtId="0" fontId="15" fillId="0" borderId="1" xfId="0" applyFont="1" applyBorder="1" applyAlignment="1" applyProtection="1">
      <alignment horizontal="center" vertical="center" wrapText="1"/>
      <protection locked="0"/>
    </xf>
    <xf numFmtId="0" fontId="7"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4" fillId="0" borderId="0" xfId="0" applyFont="1" applyAlignment="1">
      <alignment horizontal="center" vertical="center"/>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3" fillId="0" borderId="10" xfId="0" applyFont="1" applyBorder="1" applyAlignment="1" applyProtection="1">
      <alignment horizontal="center" vertical="center"/>
      <protection hidden="1"/>
    </xf>
    <xf numFmtId="0" fontId="3" fillId="0" borderId="1" xfId="0" applyFont="1" applyBorder="1" applyAlignment="1" applyProtection="1">
      <alignment horizontal="center" vertical="center" shrinkToFit="1"/>
      <protection hidden="1"/>
    </xf>
    <xf numFmtId="0" fontId="3" fillId="0" borderId="1" xfId="0" applyFont="1" applyBorder="1" applyAlignment="1" applyProtection="1">
      <alignment horizontal="center" vertical="center"/>
      <protection hidden="1"/>
    </xf>
    <xf numFmtId="0" fontId="3" fillId="0" borderId="10" xfId="0" applyFont="1" applyBorder="1" applyAlignment="1" applyProtection="1">
      <alignment horizontal="center" vertical="center"/>
    </xf>
    <xf numFmtId="2" fontId="3" fillId="0" borderId="10" xfId="0" applyNumberFormat="1" applyFont="1" applyBorder="1" applyAlignment="1" applyProtection="1">
      <alignment horizontal="center" vertical="center"/>
      <protection locked="0"/>
    </xf>
    <xf numFmtId="2" fontId="3" fillId="0" borderId="1" xfId="0" applyNumberFormat="1" applyFont="1" applyBorder="1" applyAlignment="1" applyProtection="1">
      <alignment horizontal="center" vertical="center"/>
      <protection hidden="1"/>
    </xf>
    <xf numFmtId="2" fontId="3" fillId="0" borderId="1" xfId="0" applyNumberFormat="1" applyFont="1" applyBorder="1" applyAlignment="1" applyProtection="1">
      <alignment horizontal="center" vertical="center"/>
      <protection locked="0"/>
    </xf>
    <xf numFmtId="2" fontId="3" fillId="0" borderId="10" xfId="0" applyNumberFormat="1" applyFont="1" applyBorder="1" applyAlignment="1" applyProtection="1">
      <alignment horizontal="center" vertical="center"/>
      <protection hidden="1"/>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9" fillId="0" borderId="1" xfId="0" applyFont="1" applyBorder="1" applyAlignment="1">
      <alignment horizontal="center" vertical="center"/>
    </xf>
    <xf numFmtId="0" fontId="3" fillId="0" borderId="3"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hidden="1"/>
    </xf>
    <xf numFmtId="0" fontId="3" fillId="0" borderId="5" xfId="0" applyFont="1" applyBorder="1" applyAlignment="1" applyProtection="1">
      <alignment horizontal="center" vertical="center"/>
      <protection hidden="1"/>
    </xf>
    <xf numFmtId="0" fontId="3" fillId="0" borderId="1" xfId="0" applyFont="1" applyBorder="1" applyAlignment="1" applyProtection="1">
      <alignment horizontal="center" vertical="center"/>
    </xf>
    <xf numFmtId="0" fontId="2" fillId="0" borderId="1" xfId="0" applyFont="1" applyBorder="1" applyAlignment="1" applyProtection="1">
      <alignment horizontal="center" vertical="center"/>
    </xf>
    <xf numFmtId="2" fontId="2" fillId="0" borderId="1" xfId="0" applyNumberFormat="1"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3" fillId="0" borderId="1" xfId="0" applyFont="1" applyFill="1" applyBorder="1" applyAlignment="1" applyProtection="1">
      <alignment horizontal="center" vertical="center" shrinkToFit="1"/>
      <protection hidden="1"/>
    </xf>
    <xf numFmtId="0" fontId="1" fillId="0" borderId="1" xfId="0" applyFont="1" applyBorder="1" applyAlignment="1">
      <alignment horizontal="center" vertical="center"/>
    </xf>
    <xf numFmtId="0" fontId="3" fillId="0" borderId="1" xfId="0" applyFont="1" applyFill="1" applyBorder="1" applyAlignment="1" applyProtection="1">
      <alignment horizontal="center" vertical="center"/>
      <protection hidden="1"/>
    </xf>
    <xf numFmtId="0" fontId="8" fillId="0" borderId="0" xfId="0" applyFont="1" applyAlignment="1">
      <alignment horizontal="left" vertical="top"/>
    </xf>
    <xf numFmtId="0" fontId="1" fillId="0" borderId="0" xfId="0" applyFont="1" applyAlignment="1">
      <alignment horizontal="left" vertical="top"/>
    </xf>
    <xf numFmtId="0" fontId="7" fillId="0" borderId="0" xfId="0" applyFont="1" applyAlignment="1">
      <alignment horizontal="left" vertical="top"/>
    </xf>
    <xf numFmtId="2" fontId="7" fillId="0" borderId="0" xfId="0" applyNumberFormat="1" applyFont="1" applyAlignment="1">
      <alignment horizontal="center" vertical="center"/>
    </xf>
    <xf numFmtId="2" fontId="9"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0" xfId="0" applyNumberFormat="1" applyFont="1" applyBorder="1" applyAlignment="1">
      <alignment horizontal="center" vertical="center"/>
    </xf>
    <xf numFmtId="2" fontId="3" fillId="0" borderId="4" xfId="0" applyNumberFormat="1" applyFont="1" applyBorder="1" applyAlignment="1" applyProtection="1">
      <alignment horizontal="center" vertical="center"/>
      <protection hidden="1"/>
    </xf>
    <xf numFmtId="2" fontId="2" fillId="0" borderId="1" xfId="0" applyNumberFormat="1" applyFont="1" applyBorder="1" applyAlignment="1" applyProtection="1">
      <alignment horizontal="center" vertical="center"/>
      <protection locked="0"/>
    </xf>
    <xf numFmtId="2" fontId="7" fillId="0" borderId="1" xfId="0" applyNumberFormat="1" applyFont="1" applyBorder="1" applyAlignment="1" applyProtection="1">
      <alignment horizontal="center" vertical="center"/>
      <protection locked="0"/>
    </xf>
    <xf numFmtId="2" fontId="7" fillId="0" borderId="1" xfId="0" applyNumberFormat="1" applyFont="1" applyBorder="1" applyAlignment="1">
      <alignment horizontal="center" vertical="center"/>
    </xf>
    <xf numFmtId="2" fontId="8" fillId="0" borderId="0" xfId="0" applyNumberFormat="1" applyFont="1" applyAlignment="1">
      <alignment horizontal="left" vertical="top"/>
    </xf>
    <xf numFmtId="2" fontId="8" fillId="0" borderId="0" xfId="0" applyNumberFormat="1" applyFont="1" applyAlignment="1">
      <alignment horizontal="center" vertical="top"/>
    </xf>
    <xf numFmtId="2" fontId="1" fillId="0" borderId="0" xfId="0" applyNumberFormat="1" applyFont="1" applyAlignment="1">
      <alignment horizontal="left" vertical="top"/>
    </xf>
    <xf numFmtId="2" fontId="7" fillId="0" borderId="0" xfId="0" applyNumberFormat="1" applyFont="1" applyAlignment="1">
      <alignment horizontal="left" vertical="top"/>
    </xf>
    <xf numFmtId="0" fontId="7" fillId="9"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0" fillId="0" borderId="5" xfId="0" applyBorder="1" applyAlignment="1">
      <alignment horizontal="center" vertical="center" wrapText="1"/>
    </xf>
    <xf numFmtId="0" fontId="12" fillId="0" borderId="1" xfId="0" applyFont="1" applyFill="1" applyBorder="1" applyAlignment="1">
      <alignment horizontal="center" vertical="center"/>
    </xf>
    <xf numFmtId="0" fontId="8" fillId="0" borderId="1" xfId="0" applyFont="1" applyFill="1" applyBorder="1" applyAlignment="1" applyProtection="1">
      <alignment horizontal="center"/>
      <protection locked="0"/>
    </xf>
    <xf numFmtId="0" fontId="1" fillId="0" borderId="0" xfId="0" applyFont="1" applyAlignment="1">
      <alignment horizontal="center" vertical="center"/>
    </xf>
    <xf numFmtId="0" fontId="23" fillId="0" borderId="0" xfId="0" applyFont="1" applyAlignment="1" applyProtection="1">
      <alignment horizontal="right"/>
      <protection locked="0"/>
    </xf>
    <xf numFmtId="0" fontId="4" fillId="0" borderId="10" xfId="0" applyFont="1" applyFill="1" applyBorder="1" applyAlignment="1">
      <alignment vertical="center" wrapText="1"/>
    </xf>
    <xf numFmtId="14" fontId="19" fillId="10" borderId="1" xfId="0" applyNumberFormat="1" applyFont="1" applyFill="1" applyBorder="1" applyAlignment="1">
      <alignment horizontal="left" vertical="center"/>
    </xf>
    <xf numFmtId="14" fontId="16" fillId="10" borderId="0" xfId="0" applyNumberFormat="1" applyFont="1" applyFill="1" applyAlignment="1">
      <alignment horizontal="center" vertical="center"/>
    </xf>
    <xf numFmtId="14" fontId="20" fillId="10" borderId="1" xfId="0" applyNumberFormat="1" applyFont="1" applyFill="1" applyBorder="1" applyAlignment="1">
      <alignment horizontal="center" vertical="center"/>
    </xf>
    <xf numFmtId="14" fontId="8" fillId="10" borderId="1" xfId="0" applyNumberFormat="1" applyFont="1" applyFill="1" applyBorder="1" applyAlignment="1" applyProtection="1">
      <alignment horizontal="center"/>
      <protection locked="0"/>
    </xf>
    <xf numFmtId="14" fontId="21" fillId="10" borderId="1" xfId="0" applyNumberFormat="1" applyFont="1" applyFill="1" applyBorder="1"/>
    <xf numFmtId="49" fontId="0" fillId="0" borderId="1" xfId="0" applyNumberFormat="1" applyBorder="1" applyProtection="1">
      <protection locked="0"/>
    </xf>
    <xf numFmtId="0" fontId="0" fillId="0" borderId="0" xfId="0" applyAlignment="1" applyProtection="1">
      <protection hidden="1"/>
    </xf>
    <xf numFmtId="0" fontId="2" fillId="0" borderId="0" xfId="0" applyFont="1" applyAlignment="1" applyProtection="1">
      <alignment horizontal="center"/>
      <protection hidden="1"/>
    </xf>
    <xf numFmtId="0" fontId="3" fillId="0" borderId="0" xfId="0" applyFont="1" applyAlignment="1" applyProtection="1">
      <alignment horizontal="center" shrinkToFit="1"/>
      <protection hidden="1"/>
    </xf>
    <xf numFmtId="0" fontId="0" fillId="0" borderId="0" xfId="0" applyAlignment="1" applyProtection="1">
      <alignment horizontal="center"/>
      <protection hidden="1"/>
    </xf>
    <xf numFmtId="0" fontId="0" fillId="0" borderId="0" xfId="0" applyProtection="1">
      <protection hidden="1"/>
    </xf>
    <xf numFmtId="0" fontId="0" fillId="0" borderId="0" xfId="0" applyBorder="1" applyProtection="1">
      <protection hidden="1"/>
    </xf>
    <xf numFmtId="0" fontId="2" fillId="0" borderId="0" xfId="0" applyFont="1" applyAlignment="1" applyProtection="1">
      <alignment horizontal="left"/>
      <protection hidden="1"/>
    </xf>
    <xf numFmtId="2" fontId="24" fillId="0" borderId="0" xfId="0" applyNumberFormat="1" applyFont="1" applyBorder="1" applyAlignment="1" applyProtection="1">
      <alignment horizontal="left"/>
      <protection hidden="1"/>
    </xf>
    <xf numFmtId="2" fontId="3" fillId="0" borderId="0" xfId="0" applyNumberFormat="1" applyFont="1" applyBorder="1" applyAlignment="1" applyProtection="1">
      <alignment horizontal="left"/>
      <protection hidden="1"/>
    </xf>
    <xf numFmtId="0" fontId="25" fillId="0" borderId="0" xfId="0" applyFont="1" applyAlignment="1" applyProtection="1">
      <protection hidden="1"/>
    </xf>
    <xf numFmtId="2" fontId="3" fillId="0" borderId="0" xfId="0" applyNumberFormat="1" applyFont="1" applyBorder="1" applyAlignment="1" applyProtection="1">
      <protection hidden="1"/>
    </xf>
    <xf numFmtId="2" fontId="2" fillId="0" borderId="0" xfId="0" applyNumberFormat="1" applyFont="1" applyBorder="1" applyAlignment="1" applyProtection="1">
      <protection hidden="1"/>
    </xf>
    <xf numFmtId="0" fontId="0" fillId="0" borderId="1" xfId="0" applyBorder="1" applyAlignment="1" applyProtection="1">
      <alignment horizontal="center"/>
      <protection locked="0"/>
    </xf>
    <xf numFmtId="0" fontId="0" fillId="0" borderId="1" xfId="0" applyBorder="1"/>
    <xf numFmtId="49" fontId="0" fillId="0" borderId="1" xfId="0" applyNumberFormat="1" applyBorder="1" applyAlignment="1" applyProtection="1">
      <alignment horizontal="center"/>
      <protection locked="0"/>
    </xf>
    <xf numFmtId="1" fontId="0" fillId="0" borderId="1" xfId="0" applyNumberFormat="1" applyBorder="1" applyAlignment="1">
      <alignment horizontal="center" vertical="center"/>
    </xf>
    <xf numFmtId="1" fontId="8" fillId="0" borderId="1" xfId="0" applyNumberFormat="1" applyFont="1" applyBorder="1" applyAlignment="1" applyProtection="1">
      <protection locked="0"/>
    </xf>
    <xf numFmtId="14" fontId="8" fillId="10" borderId="1" xfId="0" applyNumberFormat="1" applyFont="1" applyFill="1" applyBorder="1" applyProtection="1">
      <protection locked="0"/>
    </xf>
    <xf numFmtId="1" fontId="10" fillId="0" borderId="1" xfId="0" applyNumberFormat="1" applyFont="1" applyBorder="1" applyAlignment="1" applyProtection="1">
      <alignment horizontal="center" wrapText="1"/>
      <protection locked="0"/>
    </xf>
    <xf numFmtId="1" fontId="10" fillId="0" borderId="1" xfId="0" applyNumberFormat="1" applyFont="1" applyFill="1" applyBorder="1" applyAlignment="1" applyProtection="1">
      <alignment horizontal="center" wrapText="1"/>
      <protection locked="0"/>
    </xf>
    <xf numFmtId="0" fontId="2" fillId="0" borderId="1" xfId="0" applyFont="1" applyBorder="1"/>
    <xf numFmtId="0" fontId="0" fillId="0" borderId="1" xfId="0" applyBorder="1" applyAlignment="1">
      <alignment horizontal="center"/>
    </xf>
    <xf numFmtId="1" fontId="8" fillId="0" borderId="1" xfId="0" applyNumberFormat="1" applyFont="1" applyBorder="1" applyProtection="1">
      <protection locked="0"/>
    </xf>
    <xf numFmtId="1" fontId="0" fillId="0" borderId="1" xfId="0" applyNumberFormat="1" applyBorder="1" applyAlignment="1" applyProtection="1">
      <alignment horizontal="center"/>
      <protection locked="0"/>
    </xf>
    <xf numFmtId="1" fontId="3" fillId="0" borderId="1" xfId="0" applyNumberFormat="1" applyFont="1" applyFill="1" applyBorder="1" applyAlignment="1" applyProtection="1">
      <alignment horizontal="center" vertical="center" wrapText="1"/>
      <protection locked="0"/>
    </xf>
    <xf numFmtId="1" fontId="0" fillId="0" borderId="1" xfId="0" applyNumberFormat="1" applyFont="1" applyBorder="1" applyProtection="1">
      <protection locked="0"/>
    </xf>
    <xf numFmtId="49" fontId="2" fillId="0" borderId="1" xfId="0" applyNumberFormat="1" applyFont="1" applyFill="1" applyBorder="1" applyAlignment="1" applyProtection="1">
      <alignment horizontal="center" vertical="center" wrapText="1"/>
      <protection locked="0"/>
    </xf>
    <xf numFmtId="49" fontId="0" fillId="0" borderId="1" xfId="0" applyNumberFormat="1" applyFont="1" applyBorder="1" applyProtection="1">
      <protection locked="0"/>
    </xf>
    <xf numFmtId="49" fontId="0" fillId="0" borderId="1" xfId="0" applyNumberFormat="1" applyBorder="1" applyAlignment="1">
      <alignment horizontal="center"/>
    </xf>
    <xf numFmtId="2" fontId="0" fillId="0" borderId="1" xfId="0" applyNumberFormat="1" applyFill="1" applyBorder="1" applyAlignment="1">
      <alignment horizontal="left" vertical="center" indent="2"/>
    </xf>
    <xf numFmtId="0" fontId="12" fillId="0" borderId="1" xfId="0" applyFont="1" applyFill="1" applyBorder="1" applyAlignment="1">
      <alignment vertical="center"/>
    </xf>
    <xf numFmtId="0" fontId="0" fillId="0" borderId="0" xfId="0" applyAlignment="1">
      <alignment horizontal="center"/>
    </xf>
    <xf numFmtId="0" fontId="0" fillId="0" borderId="11" xfId="0" applyBorder="1" applyAlignment="1">
      <alignment horizontal="center" vertical="center" wrapText="1"/>
    </xf>
    <xf numFmtId="20" fontId="0" fillId="0" borderId="12" xfId="0" applyNumberFormat="1" applyBorder="1" applyAlignment="1">
      <alignment horizontal="center" vertical="center" wrapText="1"/>
    </xf>
    <xf numFmtId="2" fontId="3" fillId="10" borderId="10" xfId="0" applyNumberFormat="1" applyFont="1" applyFill="1" applyBorder="1" applyAlignment="1" applyProtection="1">
      <alignment horizontal="center" vertical="center" shrinkToFit="1"/>
      <protection hidden="1"/>
    </xf>
    <xf numFmtId="2" fontId="3" fillId="10" borderId="3" xfId="0" applyNumberFormat="1" applyFont="1" applyFill="1" applyBorder="1" applyAlignment="1" applyProtection="1">
      <alignment horizontal="center" vertical="center" wrapText="1"/>
      <protection hidden="1"/>
    </xf>
    <xf numFmtId="0" fontId="0" fillId="0" borderId="0" xfId="0" applyFill="1" applyAlignment="1">
      <alignment horizontal="center"/>
    </xf>
    <xf numFmtId="20" fontId="0" fillId="0" borderId="1" xfId="0" applyNumberFormat="1" applyBorder="1" applyAlignment="1" applyProtection="1">
      <alignment horizontal="center"/>
      <protection locked="0"/>
    </xf>
    <xf numFmtId="0" fontId="0" fillId="0" borderId="0" xfId="0" applyAlignment="1" applyProtection="1">
      <alignment horizontal="center"/>
      <protection locked="0"/>
    </xf>
    <xf numFmtId="20" fontId="0" fillId="0" borderId="0" xfId="0" applyNumberFormat="1" applyAlignment="1" applyProtection="1">
      <alignment horizontal="center"/>
      <protection locked="0"/>
    </xf>
    <xf numFmtId="0" fontId="0" fillId="0" borderId="13" xfId="0" applyFill="1" applyBorder="1" applyAlignment="1">
      <alignment horizontal="center" vertical="center"/>
    </xf>
    <xf numFmtId="14" fontId="0" fillId="0" borderId="0" xfId="0" applyNumberFormat="1"/>
    <xf numFmtId="0" fontId="1" fillId="0" borderId="0" xfId="0" applyFont="1" applyAlignment="1">
      <alignment horizontal="left" vertical="center"/>
    </xf>
    <xf numFmtId="0" fontId="8" fillId="0" borderId="1" xfId="0" applyFont="1" applyBorder="1" applyAlignment="1">
      <alignment horizontal="center" vertical="center"/>
    </xf>
    <xf numFmtId="0" fontId="3" fillId="0" borderId="10" xfId="0" applyFont="1" applyBorder="1" applyAlignment="1" applyProtection="1">
      <alignment horizontal="center" vertical="center"/>
      <protection hidden="1"/>
    </xf>
    <xf numFmtId="0" fontId="3" fillId="0" borderId="5" xfId="0" applyFont="1" applyBorder="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2" fillId="0" borderId="5" xfId="0" applyFont="1" applyBorder="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3" fillId="0" borderId="4" xfId="0" applyFont="1" applyBorder="1" applyAlignment="1" applyProtection="1">
      <alignment horizontal="center" vertical="center"/>
      <protection hidden="1"/>
    </xf>
    <xf numFmtId="0" fontId="3" fillId="0" borderId="3" xfId="0" applyFont="1" applyBorder="1" applyAlignment="1" applyProtection="1">
      <alignment horizontal="center" vertical="center" wrapText="1" shrinkToFit="1"/>
      <protection hidden="1"/>
    </xf>
    <xf numFmtId="0" fontId="3" fillId="0" borderId="6" xfId="0" applyFont="1" applyBorder="1" applyAlignment="1" applyProtection="1">
      <alignment horizontal="center" vertical="center" wrapText="1" shrinkToFit="1"/>
      <protection hidden="1"/>
    </xf>
    <xf numFmtId="0" fontId="3" fillId="0" borderId="12" xfId="0" applyFont="1" applyBorder="1" applyAlignment="1" applyProtection="1">
      <alignment horizontal="center" vertical="center" wrapText="1" shrinkToFit="1"/>
      <protection hidden="1"/>
    </xf>
    <xf numFmtId="0" fontId="3" fillId="0" borderId="1" xfId="0" applyFont="1" applyBorder="1" applyAlignment="1" applyProtection="1">
      <alignment horizontal="center" vertical="center"/>
      <protection hidden="1"/>
    </xf>
    <xf numFmtId="0" fontId="3" fillId="0" borderId="3" xfId="0" applyFont="1" applyBorder="1" applyAlignment="1" applyProtection="1">
      <alignment horizontal="center" vertical="center" wrapText="1"/>
      <protection hidden="1"/>
    </xf>
    <xf numFmtId="0" fontId="3" fillId="0" borderId="12"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protection hidden="1"/>
    </xf>
    <xf numFmtId="0" fontId="3" fillId="0" borderId="6" xfId="0" applyFont="1" applyBorder="1" applyAlignment="1" applyProtection="1">
      <alignment horizontal="center" vertical="center"/>
      <protection hidden="1"/>
    </xf>
    <xf numFmtId="0" fontId="3" fillId="0" borderId="12" xfId="0" applyFont="1" applyBorder="1" applyAlignment="1" applyProtection="1">
      <alignment horizontal="center" vertical="center"/>
      <protection hidden="1"/>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3" fillId="0" borderId="14" xfId="0" applyFont="1" applyBorder="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3" fillId="0" borderId="9" xfId="0" applyFont="1" applyBorder="1" applyAlignment="1" applyProtection="1">
      <alignment horizontal="center" vertical="center" wrapText="1"/>
      <protection hidden="1"/>
    </xf>
    <xf numFmtId="0" fontId="3" fillId="0" borderId="11" xfId="0" applyFont="1" applyBorder="1" applyAlignment="1" applyProtection="1">
      <alignment horizontal="center" vertical="center" wrapText="1"/>
      <protection hidden="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20" fillId="0" borderId="1" xfId="0" applyFont="1" applyBorder="1" applyAlignment="1">
      <alignment horizontal="center" vertical="center"/>
    </xf>
    <xf numFmtId="0" fontId="2" fillId="0" borderId="9"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 xfId="0" applyFont="1" applyBorder="1" applyAlignment="1" applyProtection="1">
      <alignment horizontal="center"/>
      <protection locked="0"/>
    </xf>
    <xf numFmtId="0" fontId="0" fillId="0" borderId="1" xfId="0"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0" fillId="9" borderId="1" xfId="0" applyFill="1" applyBorder="1" applyAlignment="1" applyProtection="1">
      <alignment horizontal="center"/>
      <protection locked="0"/>
    </xf>
    <xf numFmtId="0" fontId="8" fillId="0" borderId="3"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protection locked="0"/>
    </xf>
    <xf numFmtId="0" fontId="8" fillId="0" borderId="1" xfId="0" applyFont="1" applyBorder="1" applyAlignment="1" applyProtection="1">
      <alignment horizontal="center"/>
      <protection locked="0"/>
    </xf>
    <xf numFmtId="0" fontId="2" fillId="0" borderId="1" xfId="0" applyFont="1" applyBorder="1" applyAlignment="1" applyProtection="1">
      <alignment horizontal="center" vertical="center"/>
      <protection locked="0"/>
    </xf>
    <xf numFmtId="0" fontId="0" fillId="0" borderId="3" xfId="0" applyBorder="1" applyAlignment="1" applyProtection="1">
      <alignment horizontal="center"/>
      <protection locked="0"/>
    </xf>
    <xf numFmtId="0" fontId="0" fillId="0" borderId="12" xfId="0" applyBorder="1" applyAlignment="1" applyProtection="1">
      <alignment horizontal="center"/>
      <protection locked="0"/>
    </xf>
    <xf numFmtId="0" fontId="12" fillId="0" borderId="0" xfId="0" applyFont="1" applyAlignment="1" applyProtection="1">
      <alignment horizontal="center"/>
      <protection locked="0"/>
    </xf>
    <xf numFmtId="0" fontId="11" fillId="0" borderId="3" xfId="0" applyFont="1" applyBorder="1" applyAlignment="1" applyProtection="1">
      <alignment horizontal="center"/>
      <protection locked="0"/>
    </xf>
    <xf numFmtId="0" fontId="11" fillId="0" borderId="1" xfId="0" applyFont="1" applyBorder="1" applyAlignment="1" applyProtection="1">
      <alignment horizontal="center"/>
      <protection locked="0"/>
    </xf>
    <xf numFmtId="0" fontId="11" fillId="0" borderId="10" xfId="0" applyFont="1" applyBorder="1" applyAlignment="1" applyProtection="1">
      <alignment horizontal="center"/>
      <protection locked="0"/>
    </xf>
    <xf numFmtId="0" fontId="8" fillId="0" borderId="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0" fillId="0" borderId="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2" fontId="8" fillId="0" borderId="1" xfId="0" applyNumberFormat="1" applyFont="1" applyBorder="1" applyAlignment="1" applyProtection="1">
      <alignment horizontal="center"/>
      <protection locked="0"/>
    </xf>
    <xf numFmtId="49" fontId="0" fillId="0" borderId="1" xfId="0" applyNumberFormat="1" applyBorder="1" applyAlignment="1" applyProtection="1">
      <alignment horizontal="center" vertical="center" wrapText="1"/>
      <protection locked="0"/>
    </xf>
    <xf numFmtId="1" fontId="8" fillId="0" borderId="1" xfId="0" applyNumberFormat="1" applyFont="1" applyBorder="1" applyAlignment="1" applyProtection="1">
      <alignment horizontal="center" vertical="top" wrapText="1"/>
      <protection locked="0"/>
    </xf>
    <xf numFmtId="1" fontId="10" fillId="0" borderId="1" xfId="0" applyNumberFormat="1" applyFont="1" applyBorder="1" applyAlignment="1" applyProtection="1">
      <alignment horizontal="center" wrapText="1"/>
      <protection locked="0"/>
    </xf>
    <xf numFmtId="1" fontId="0" fillId="0" borderId="1" xfId="0" applyNumberFormat="1" applyBorder="1" applyAlignment="1" applyProtection="1">
      <alignment horizontal="center"/>
      <protection locked="0"/>
    </xf>
    <xf numFmtId="0" fontId="12" fillId="0" borderId="1" xfId="0" applyFont="1" applyBorder="1" applyAlignment="1">
      <alignment horizontal="center" vertical="center"/>
    </xf>
    <xf numFmtId="0" fontId="12" fillId="0" borderId="1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4"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5" fillId="0" borderId="1"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0" xfId="0" applyFont="1" applyBorder="1" applyAlignment="1">
      <alignment horizontal="center"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202.164.52.147/Users/pseb/AppData/Local/Microsoft/Windows/Temporary%20Internet%20Files/Content.IE5/BB1A9GOQ/Pc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202.164.52.147/Users/ACER/Downloads/CompleteReport%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C%20Office\Report\Report_201511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ourceWiseData"/>
      <sheetName val="Weather"/>
      <sheetName val="DEMAND"/>
      <sheetName val="SourceWise"/>
      <sheetName val="CE1"/>
      <sheetName val="CE2"/>
      <sheetName val="CM's (New)"/>
      <sheetName val="DIRECTOR'S"/>
      <sheetName val="DIRECTOR'S Spl"/>
      <sheetName val="ODUD"/>
      <sheetName val="MinVoltage"/>
      <sheetName val="MiscDataEntry"/>
      <sheetName val="7 DAYS"/>
      <sheetName val="PSP1"/>
      <sheetName val="PSP2"/>
      <sheetName val="Data"/>
      <sheetName val="TraderingDetails"/>
      <sheetName val="surrender bakdown"/>
      <sheetName val="CEA"/>
      <sheetName val="SYSTEM DATA"/>
      <sheetName val="PsDataEntry"/>
      <sheetName val="REG10"/>
      <sheetName val="CM's"/>
      <sheetName val="HydroDatails"/>
      <sheetName val="Rl-Ul-Hz-ScH"/>
      <sheetName val="Member D"/>
      <sheetName val="PSP"/>
      <sheetName val="Central Sector Share "/>
      <sheetName val="Power Constraints"/>
      <sheetName val="DATAENTER"/>
      <sheetName val="PCSHEET"/>
      <sheetName val="MORNING DATA"/>
      <sheetName val="Sheet1"/>
      <sheetName val="UI SHEET"/>
      <sheetName val="TW Supply"/>
      <sheetName val="LAST REVISION"/>
      <sheetName val="LAST ENTITLEMENT"/>
      <sheetName val="SURRENDER"/>
      <sheetName val="PSERC_OWNGEN"/>
      <sheetName val="PSERC_LOADSHED"/>
      <sheetName val="PSERC_ST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32">
          <cell r="B32">
            <v>0</v>
          </cell>
        </row>
        <row r="33">
          <cell r="B33">
            <v>0</v>
          </cell>
        </row>
        <row r="34">
          <cell r="B34">
            <v>0</v>
          </cell>
        </row>
        <row r="35">
          <cell r="B35">
            <v>0</v>
          </cell>
        </row>
        <row r="257">
          <cell r="B257">
            <v>0</v>
          </cell>
        </row>
        <row r="258">
          <cell r="B258">
            <v>0</v>
          </cell>
        </row>
        <row r="259">
          <cell r="B259">
            <v>0</v>
          </cell>
        </row>
        <row r="260">
          <cell r="B260">
            <v>0</v>
          </cell>
        </row>
        <row r="261">
          <cell r="B261">
            <v>0</v>
          </cell>
        </row>
        <row r="262">
          <cell r="B262">
            <v>0</v>
          </cell>
        </row>
        <row r="263">
          <cell r="B263">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ourceWiseData"/>
      <sheetName val="Weather"/>
      <sheetName val="DEMAND"/>
      <sheetName val="SourceWise"/>
      <sheetName val="CE1"/>
      <sheetName val="CE2"/>
      <sheetName val="CM's (New)"/>
      <sheetName val="DIRECTOR'S"/>
      <sheetName val="DIRECTOR'S Spl"/>
      <sheetName val="ODUD"/>
      <sheetName val="MinVoltage"/>
      <sheetName val="MiscDataEntry"/>
      <sheetName val="7 DAYS"/>
      <sheetName val="PSP1"/>
      <sheetName val="PSP2"/>
      <sheetName val="Data"/>
      <sheetName val="TraderingDetails"/>
      <sheetName val="surrender bakdown"/>
      <sheetName val="SYSTEM DATA"/>
      <sheetName val="PsDataEntry"/>
      <sheetName val="REG10"/>
      <sheetName val="CM's"/>
      <sheetName val="HydroDatails"/>
      <sheetName val="CEA"/>
      <sheetName val="Rl-Ul-Hz-ScH"/>
      <sheetName val="Member D"/>
      <sheetName val="PSP"/>
      <sheetName val="Central Sector Share "/>
      <sheetName val="Power Constraints"/>
      <sheetName val="DATAENTER"/>
      <sheetName val="PCSHEET"/>
      <sheetName val="MORNING DATA"/>
      <sheetName val="Sheet1"/>
      <sheetName val="UI SHEET"/>
      <sheetName val="TW Supply"/>
      <sheetName val="LAST REVISION"/>
      <sheetName val="LAST ENTITLEMENT"/>
      <sheetName val="SURR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72">
          <cell r="H72">
            <v>0</v>
          </cell>
        </row>
        <row r="73">
          <cell r="H73">
            <v>0</v>
          </cell>
        </row>
        <row r="74">
          <cell r="H74">
            <v>0</v>
          </cell>
        </row>
        <row r="89">
          <cell r="H89">
            <v>0</v>
          </cell>
        </row>
        <row r="90">
          <cell r="H90">
            <v>0</v>
          </cell>
        </row>
        <row r="91">
          <cell r="H91">
            <v>0</v>
          </cell>
        </row>
        <row r="94">
          <cell r="H94">
            <v>29.29</v>
          </cell>
        </row>
        <row r="96">
          <cell r="H96">
            <v>0</v>
          </cell>
        </row>
        <row r="97">
          <cell r="H97">
            <v>24.41</v>
          </cell>
        </row>
        <row r="373">
          <cell r="H373">
            <v>0</v>
          </cell>
        </row>
        <row r="374">
          <cell r="H374">
            <v>0</v>
          </cell>
        </row>
        <row r="375">
          <cell r="H375">
            <v>0</v>
          </cell>
        </row>
        <row r="390">
          <cell r="H390">
            <v>0</v>
          </cell>
        </row>
        <row r="391">
          <cell r="H391">
            <v>0</v>
          </cell>
        </row>
        <row r="392">
          <cell r="H392">
            <v>0</v>
          </cell>
        </row>
        <row r="395">
          <cell r="H395">
            <v>28.92</v>
          </cell>
        </row>
        <row r="397">
          <cell r="H397">
            <v>0</v>
          </cell>
        </row>
        <row r="398">
          <cell r="H398">
            <v>0</v>
          </cell>
        </row>
        <row r="509">
          <cell r="H509">
            <v>0</v>
          </cell>
        </row>
        <row r="510">
          <cell r="H510">
            <v>0</v>
          </cell>
        </row>
        <row r="511">
          <cell r="H511">
            <v>0</v>
          </cell>
        </row>
        <row r="512">
          <cell r="H512">
            <v>0</v>
          </cell>
        </row>
        <row r="527">
          <cell r="H527">
            <v>0</v>
          </cell>
        </row>
        <row r="528">
          <cell r="H528">
            <v>0</v>
          </cell>
        </row>
        <row r="531">
          <cell r="H531">
            <v>0</v>
          </cell>
        </row>
        <row r="532">
          <cell r="H532">
            <v>0</v>
          </cell>
        </row>
        <row r="535">
          <cell r="H535">
            <v>0</v>
          </cell>
        </row>
        <row r="536">
          <cell r="H536">
            <v>0</v>
          </cell>
        </row>
        <row r="539">
          <cell r="H539">
            <v>0</v>
          </cell>
        </row>
        <row r="540">
          <cell r="H540">
            <v>0</v>
          </cell>
        </row>
        <row r="541">
          <cell r="H541">
            <v>0</v>
          </cell>
        </row>
        <row r="542">
          <cell r="H542">
            <v>0</v>
          </cell>
        </row>
        <row r="573">
          <cell r="H573">
            <v>0</v>
          </cell>
        </row>
        <row r="574">
          <cell r="H574">
            <v>0</v>
          </cell>
        </row>
        <row r="575">
          <cell r="H575">
            <v>0</v>
          </cell>
        </row>
        <row r="576">
          <cell r="H576">
            <v>0</v>
          </cell>
        </row>
        <row r="583">
          <cell r="H583">
            <v>0</v>
          </cell>
        </row>
        <row r="584">
          <cell r="H584">
            <v>0</v>
          </cell>
        </row>
        <row r="589">
          <cell r="H589">
            <v>0</v>
          </cell>
        </row>
        <row r="590">
          <cell r="H590">
            <v>0</v>
          </cell>
        </row>
        <row r="591">
          <cell r="H591">
            <v>0</v>
          </cell>
        </row>
        <row r="592">
          <cell r="H592">
            <v>-7.84</v>
          </cell>
        </row>
        <row r="605">
          <cell r="H605">
            <v>0</v>
          </cell>
        </row>
        <row r="606">
          <cell r="H606">
            <v>10.52</v>
          </cell>
        </row>
        <row r="611">
          <cell r="H611">
            <v>0</v>
          </cell>
        </row>
        <row r="612">
          <cell r="H612">
            <v>0</v>
          </cell>
        </row>
        <row r="613">
          <cell r="H613">
            <v>0</v>
          </cell>
        </row>
        <row r="614">
          <cell r="H614">
            <v>0</v>
          </cell>
        </row>
        <row r="615">
          <cell r="H615">
            <v>48.37</v>
          </cell>
        </row>
        <row r="616">
          <cell r="H616">
            <v>112.88</v>
          </cell>
        </row>
        <row r="617">
          <cell r="H617">
            <v>0</v>
          </cell>
        </row>
        <row r="618">
          <cell r="H618">
            <v>0</v>
          </cell>
        </row>
        <row r="629">
          <cell r="H629">
            <v>0</v>
          </cell>
        </row>
        <row r="630">
          <cell r="H630">
            <v>0</v>
          </cell>
        </row>
        <row r="631">
          <cell r="H631">
            <v>0</v>
          </cell>
        </row>
        <row r="632">
          <cell r="H632">
            <v>0</v>
          </cell>
        </row>
        <row r="635">
          <cell r="H635">
            <v>0</v>
          </cell>
        </row>
        <row r="636">
          <cell r="H636">
            <v>0.52</v>
          </cell>
        </row>
      </sheetData>
      <sheetData sheetId="16" refreshError="1"/>
      <sheetData sheetId="17" refreshError="1"/>
      <sheetData sheetId="18" refreshError="1"/>
      <sheetData sheetId="19" refreshError="1">
        <row r="1">
          <cell r="B1">
            <v>2.8930500000000001</v>
          </cell>
        </row>
        <row r="2">
          <cell r="B2">
            <v>0</v>
          </cell>
        </row>
        <row r="3">
          <cell r="B3">
            <v>0</v>
          </cell>
        </row>
        <row r="4">
          <cell r="B4">
            <v>3.0805500000000001</v>
          </cell>
        </row>
        <row r="5">
          <cell r="B5">
            <v>0</v>
          </cell>
        </row>
        <row r="7">
          <cell r="B7">
            <v>0</v>
          </cell>
        </row>
        <row r="8">
          <cell r="B8">
            <v>1.4430000000000001</v>
          </cell>
        </row>
        <row r="9">
          <cell r="B9">
            <v>0.21</v>
          </cell>
        </row>
        <row r="10">
          <cell r="B10">
            <v>1.2450000000000001</v>
          </cell>
        </row>
        <row r="11">
          <cell r="B11">
            <v>0.35</v>
          </cell>
        </row>
        <row r="12">
          <cell r="B12">
            <v>0.96199999999999997</v>
          </cell>
        </row>
        <row r="14">
          <cell r="B14">
            <v>2.69</v>
          </cell>
        </row>
        <row r="15">
          <cell r="B15">
            <v>2.83</v>
          </cell>
        </row>
        <row r="16">
          <cell r="B16">
            <v>2.84</v>
          </cell>
        </row>
        <row r="17">
          <cell r="B17">
            <v>3.18</v>
          </cell>
        </row>
        <row r="18">
          <cell r="B18">
            <v>2.74</v>
          </cell>
        </row>
        <row r="19">
          <cell r="B19">
            <v>2.5</v>
          </cell>
        </row>
        <row r="20">
          <cell r="B20">
            <v>3.86</v>
          </cell>
        </row>
        <row r="21">
          <cell r="B21">
            <v>1.1499999999999999</v>
          </cell>
        </row>
        <row r="22">
          <cell r="B22">
            <v>4.42</v>
          </cell>
        </row>
        <row r="23">
          <cell r="B23">
            <v>3.73</v>
          </cell>
        </row>
        <row r="24">
          <cell r="B24">
            <v>3.8</v>
          </cell>
        </row>
        <row r="25">
          <cell r="B25">
            <v>3.77</v>
          </cell>
        </row>
        <row r="27">
          <cell r="B27">
            <v>0</v>
          </cell>
        </row>
        <row r="28">
          <cell r="B28">
            <v>0</v>
          </cell>
        </row>
        <row r="29">
          <cell r="B29">
            <v>0</v>
          </cell>
        </row>
        <row r="30">
          <cell r="B30">
            <v>0</v>
          </cell>
        </row>
        <row r="32">
          <cell r="B32">
            <v>0</v>
          </cell>
        </row>
        <row r="33">
          <cell r="B33">
            <v>17.068000000000001</v>
          </cell>
        </row>
        <row r="34">
          <cell r="B34">
            <v>0</v>
          </cell>
        </row>
        <row r="35">
          <cell r="B35">
            <v>0</v>
          </cell>
        </row>
        <row r="37">
          <cell r="B37">
            <v>0</v>
          </cell>
        </row>
        <row r="38">
          <cell r="B38">
            <v>0</v>
          </cell>
        </row>
        <row r="39">
          <cell r="B39">
            <v>0</v>
          </cell>
        </row>
        <row r="40">
          <cell r="B40">
            <v>23.49</v>
          </cell>
        </row>
        <row r="41">
          <cell r="B41">
            <v>0</v>
          </cell>
        </row>
        <row r="44">
          <cell r="B44">
            <v>0</v>
          </cell>
        </row>
        <row r="45">
          <cell r="B45">
            <v>0</v>
          </cell>
        </row>
        <row r="46">
          <cell r="B46">
            <v>0</v>
          </cell>
        </row>
        <row r="47">
          <cell r="B47">
            <v>41.55</v>
          </cell>
        </row>
        <row r="48">
          <cell r="B48">
            <v>0</v>
          </cell>
        </row>
        <row r="49">
          <cell r="B49">
            <v>0</v>
          </cell>
        </row>
        <row r="52">
          <cell r="B52">
            <v>0</v>
          </cell>
        </row>
        <row r="53">
          <cell r="B53">
            <v>45</v>
          </cell>
        </row>
        <row r="81">
          <cell r="B81">
            <v>0</v>
          </cell>
        </row>
        <row r="82">
          <cell r="B82">
            <v>0</v>
          </cell>
        </row>
        <row r="83">
          <cell r="B83">
            <v>0</v>
          </cell>
        </row>
        <row r="98">
          <cell r="B98">
            <v>0</v>
          </cell>
        </row>
        <row r="99">
          <cell r="B99">
            <v>0</v>
          </cell>
        </row>
        <row r="100">
          <cell r="B100">
            <v>0</v>
          </cell>
        </row>
        <row r="103">
          <cell r="B103">
            <v>50.92</v>
          </cell>
        </row>
        <row r="105">
          <cell r="B105">
            <v>0</v>
          </cell>
        </row>
        <row r="106">
          <cell r="B106">
            <v>0</v>
          </cell>
        </row>
        <row r="177">
          <cell r="B177">
            <v>0</v>
          </cell>
        </row>
        <row r="178">
          <cell r="B178">
            <v>0</v>
          </cell>
        </row>
        <row r="186">
          <cell r="B186">
            <v>0</v>
          </cell>
        </row>
        <row r="188">
          <cell r="B188">
            <v>0</v>
          </cell>
        </row>
        <row r="192">
          <cell r="B192">
            <v>0</v>
          </cell>
        </row>
        <row r="194">
          <cell r="B194">
            <v>0</v>
          </cell>
        </row>
        <row r="195">
          <cell r="B195">
            <v>0</v>
          </cell>
        </row>
        <row r="211">
          <cell r="B211">
            <v>51.55</v>
          </cell>
        </row>
        <row r="214">
          <cell r="B214">
            <v>0</v>
          </cell>
        </row>
        <row r="215">
          <cell r="B215">
            <v>0</v>
          </cell>
        </row>
        <row r="219">
          <cell r="B219">
            <v>0</v>
          </cell>
        </row>
        <row r="222">
          <cell r="B222">
            <v>0</v>
          </cell>
        </row>
        <row r="223">
          <cell r="B223">
            <v>0</v>
          </cell>
        </row>
        <row r="225">
          <cell r="B225">
            <v>0</v>
          </cell>
        </row>
        <row r="227">
          <cell r="B227">
            <v>0</v>
          </cell>
        </row>
        <row r="230">
          <cell r="B230">
            <v>0</v>
          </cell>
        </row>
        <row r="231">
          <cell r="B231">
            <v>58.04</v>
          </cell>
        </row>
        <row r="232">
          <cell r="B232">
            <v>0</v>
          </cell>
        </row>
        <row r="233">
          <cell r="B233">
            <v>0</v>
          </cell>
        </row>
        <row r="239">
          <cell r="B239">
            <v>0</v>
          </cell>
        </row>
        <row r="240">
          <cell r="B240">
            <v>0</v>
          </cell>
        </row>
        <row r="242">
          <cell r="B242">
            <v>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ourceWiseData"/>
      <sheetName val="Weather"/>
      <sheetName val="DEMAND"/>
      <sheetName val="SourceWise"/>
      <sheetName val="CE1"/>
      <sheetName val="CE2"/>
      <sheetName val="CM's (New)"/>
      <sheetName val="DIRECTOR'S"/>
      <sheetName val="DIRECTOR'S Spl"/>
      <sheetName val="ODUD"/>
      <sheetName val="MinVoltage"/>
      <sheetName val="MiscDataEntry"/>
      <sheetName val="7 DAYS"/>
      <sheetName val="PSP1"/>
      <sheetName val="PSP2"/>
      <sheetName val="Data"/>
      <sheetName val="TraderingDetails"/>
      <sheetName val="surrender bakdown"/>
      <sheetName val="SYSTEM DATA"/>
      <sheetName val="PsDataEntry"/>
      <sheetName val="REG10"/>
      <sheetName val="CM's"/>
      <sheetName val="HydroDatails"/>
      <sheetName val="CEA"/>
      <sheetName val="Rl-Ul-Hz-ScH"/>
      <sheetName val="Member D"/>
      <sheetName val="PSP"/>
      <sheetName val="Central Sector Share "/>
      <sheetName val="Power Constraints"/>
      <sheetName val="DATAENTER"/>
      <sheetName val="PCSHEET"/>
      <sheetName val="MORNING DATA"/>
      <sheetName val="Sheet1"/>
      <sheetName val="UI SHEET"/>
      <sheetName val="TW Supply"/>
      <sheetName val="LAST REVISION"/>
      <sheetName val="LAST ENTITLEMENT"/>
      <sheetName val="SYSTEM DATA (2)"/>
      <sheetName val="Load Trend"/>
    </sheetNames>
    <sheetDataSet>
      <sheetData sheetId="0"/>
      <sheetData sheetId="1"/>
      <sheetData sheetId="2" refreshError="1"/>
      <sheetData sheetId="3" refreshError="1"/>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row r="42">
          <cell r="B42">
            <v>2.68</v>
          </cell>
        </row>
        <row r="43">
          <cell r="B43">
            <v>21.83</v>
          </cell>
        </row>
        <row r="47">
          <cell r="B47">
            <v>0</v>
          </cell>
        </row>
        <row r="50">
          <cell r="B50">
            <v>5.2</v>
          </cell>
        </row>
        <row r="51">
          <cell r="B51">
            <v>11.55</v>
          </cell>
        </row>
        <row r="54">
          <cell r="B54">
            <v>4.0590000000000002</v>
          </cell>
        </row>
        <row r="55">
          <cell r="B55">
            <v>23.66</v>
          </cell>
        </row>
      </sheetData>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pageSetUpPr fitToPage="1"/>
  </sheetPr>
  <dimension ref="A1:L75"/>
  <sheetViews>
    <sheetView topLeftCell="A39" zoomScaleNormal="93" workbookViewId="0">
      <selection activeCell="E65" sqref="E65"/>
    </sheetView>
  </sheetViews>
  <sheetFormatPr defaultRowHeight="15"/>
  <cols>
    <col min="1" max="1" width="9.140625" style="82"/>
    <col min="2" max="2" width="9.7109375" style="82" customWidth="1"/>
    <col min="3" max="3" width="10.140625" style="82" customWidth="1"/>
    <col min="4" max="4" width="29.7109375" style="82" customWidth="1"/>
    <col min="5" max="5" width="18.5703125" style="113" customWidth="1"/>
    <col min="6" max="6" width="18.5703125" style="82" customWidth="1"/>
    <col min="7" max="7" width="24.5703125" style="82" customWidth="1"/>
    <col min="8" max="16384" width="9.140625" style="82"/>
  </cols>
  <sheetData>
    <row r="1" spans="1:12" ht="15.75">
      <c r="B1" s="125"/>
      <c r="F1" s="83"/>
      <c r="G1" s="84" t="s">
        <v>322</v>
      </c>
    </row>
    <row r="2" spans="1:12" ht="15.75">
      <c r="A2" s="126"/>
      <c r="F2" s="83" t="s">
        <v>368</v>
      </c>
      <c r="G2" s="135">
        <f ca="1">'Drwal Schedule'!A7</f>
        <v>43030</v>
      </c>
    </row>
    <row r="3" spans="1:12" s="85" customFormat="1" ht="14.25" customHeight="1">
      <c r="A3" s="189" t="s">
        <v>323</v>
      </c>
      <c r="B3" s="190"/>
      <c r="C3" s="190"/>
      <c r="D3" s="190"/>
      <c r="E3" s="190"/>
      <c r="F3" s="190"/>
      <c r="G3" s="190"/>
    </row>
    <row r="4" spans="1:12" s="85" customFormat="1" ht="20.25" hidden="1" customHeight="1">
      <c r="A4" s="86"/>
      <c r="B4" s="87"/>
      <c r="C4" s="87"/>
      <c r="D4" s="87"/>
      <c r="E4" s="114"/>
      <c r="F4" s="87"/>
      <c r="G4" s="87"/>
    </row>
    <row r="5" spans="1:12" s="85" customFormat="1">
      <c r="A5" s="201" t="s">
        <v>310</v>
      </c>
      <c r="B5" s="201"/>
      <c r="C5" s="201"/>
      <c r="D5" s="201"/>
      <c r="E5" s="201"/>
      <c r="F5" s="201"/>
      <c r="G5" s="201"/>
    </row>
    <row r="6" spans="1:12" s="85" customFormat="1">
      <c r="A6" s="202" t="s">
        <v>324</v>
      </c>
      <c r="B6" s="202"/>
      <c r="C6" s="202"/>
      <c r="D6" s="202"/>
      <c r="E6" s="202"/>
      <c r="F6" s="202"/>
      <c r="G6" s="202"/>
    </row>
    <row r="7" spans="1:12">
      <c r="A7" s="195" t="s">
        <v>0</v>
      </c>
      <c r="B7" s="196" t="s">
        <v>10</v>
      </c>
      <c r="C7" s="195" t="s">
        <v>325</v>
      </c>
      <c r="D7" s="88" t="s">
        <v>375</v>
      </c>
      <c r="E7" s="174" t="s">
        <v>28</v>
      </c>
      <c r="F7" s="89" t="s">
        <v>29</v>
      </c>
      <c r="G7" s="89" t="s">
        <v>376</v>
      </c>
    </row>
    <row r="8" spans="1:12">
      <c r="A8" s="195"/>
      <c r="B8" s="197"/>
      <c r="C8" s="195"/>
      <c r="D8" s="88"/>
      <c r="E8" s="95"/>
      <c r="F8" s="88"/>
      <c r="G8" s="90"/>
      <c r="K8" s="97"/>
    </row>
    <row r="9" spans="1:12">
      <c r="A9" s="184" t="s">
        <v>11</v>
      </c>
      <c r="B9" s="191"/>
      <c r="C9" s="191"/>
      <c r="D9" s="191"/>
      <c r="E9" s="191"/>
      <c r="F9" s="90"/>
      <c r="G9" s="90"/>
      <c r="K9" s="97"/>
    </row>
    <row r="10" spans="1:12" ht="15" customHeight="1">
      <c r="A10" s="198">
        <v>1</v>
      </c>
      <c r="B10" s="192" t="s">
        <v>16</v>
      </c>
      <c r="C10" s="90" t="s">
        <v>33</v>
      </c>
      <c r="D10" s="91">
        <v>50.4</v>
      </c>
      <c r="E10" s="92">
        <v>0</v>
      </c>
      <c r="F10" s="93">
        <f>D10-E10</f>
        <v>50.4</v>
      </c>
      <c r="G10" s="94" t="s">
        <v>440</v>
      </c>
      <c r="I10" s="140"/>
      <c r="J10" s="140"/>
      <c r="K10" s="150"/>
    </row>
    <row r="11" spans="1:12">
      <c r="A11" s="199"/>
      <c r="B11" s="193"/>
      <c r="C11" s="90" t="s">
        <v>34</v>
      </c>
      <c r="D11" s="91">
        <v>50.4</v>
      </c>
      <c r="E11" s="92">
        <v>0</v>
      </c>
      <c r="F11" s="93">
        <f t="shared" ref="F11:F16" si="0">D11-E11</f>
        <v>50.4</v>
      </c>
      <c r="G11" s="94" t="s">
        <v>440</v>
      </c>
      <c r="I11" s="140"/>
      <c r="J11" s="140"/>
      <c r="K11" s="150"/>
    </row>
    <row r="12" spans="1:12">
      <c r="A12" s="199"/>
      <c r="B12" s="193"/>
      <c r="C12" s="90" t="s">
        <v>35</v>
      </c>
      <c r="D12" s="91">
        <v>50.4</v>
      </c>
      <c r="E12" s="92">
        <v>0</v>
      </c>
      <c r="F12" s="93">
        <f t="shared" si="0"/>
        <v>50.4</v>
      </c>
      <c r="G12" s="94" t="s">
        <v>440</v>
      </c>
      <c r="I12" s="140"/>
      <c r="J12" s="140"/>
      <c r="K12" s="150"/>
    </row>
    <row r="13" spans="1:12">
      <c r="A13" s="199"/>
      <c r="B13" s="193"/>
      <c r="C13" s="90" t="s">
        <v>311</v>
      </c>
      <c r="D13" s="91">
        <v>50.4</v>
      </c>
      <c r="E13" s="92">
        <v>0</v>
      </c>
      <c r="F13" s="93">
        <f t="shared" si="0"/>
        <v>50.4</v>
      </c>
      <c r="G13" s="94" t="s">
        <v>440</v>
      </c>
      <c r="I13" s="140"/>
      <c r="J13" s="140"/>
      <c r="K13" s="150"/>
      <c r="L13" s="126"/>
    </row>
    <row r="14" spans="1:12">
      <c r="A14" s="199"/>
      <c r="B14" s="193"/>
      <c r="C14" s="90" t="s">
        <v>312</v>
      </c>
      <c r="D14" s="91">
        <v>50.4</v>
      </c>
      <c r="E14" s="92">
        <v>38.4</v>
      </c>
      <c r="F14" s="93">
        <f t="shared" si="0"/>
        <v>12</v>
      </c>
      <c r="G14" s="94" t="s">
        <v>440</v>
      </c>
      <c r="I14" s="141"/>
      <c r="J14" s="141"/>
      <c r="K14" s="150"/>
      <c r="L14" s="126"/>
    </row>
    <row r="15" spans="1:12">
      <c r="A15" s="200"/>
      <c r="B15" s="194"/>
      <c r="C15" s="90" t="s">
        <v>313</v>
      </c>
      <c r="D15" s="91">
        <v>50.4</v>
      </c>
      <c r="E15" s="92">
        <v>0</v>
      </c>
      <c r="F15" s="93">
        <f t="shared" si="0"/>
        <v>50.4</v>
      </c>
      <c r="G15" s="94" t="s">
        <v>440</v>
      </c>
      <c r="I15" s="142"/>
      <c r="J15" s="141"/>
      <c r="K15" s="150"/>
      <c r="L15" s="126"/>
    </row>
    <row r="16" spans="1:12">
      <c r="A16" s="90"/>
      <c r="B16" s="89" t="s">
        <v>5</v>
      </c>
      <c r="C16" s="90"/>
      <c r="D16" s="91">
        <v>302.39999999999998</v>
      </c>
      <c r="E16" s="92">
        <f>SUM(E10:E15)</f>
        <v>38.4</v>
      </c>
      <c r="F16" s="93">
        <f t="shared" si="0"/>
        <v>264</v>
      </c>
      <c r="G16" s="94"/>
      <c r="I16" s="141"/>
      <c r="J16" s="141"/>
      <c r="K16" s="151"/>
      <c r="L16" s="126"/>
    </row>
    <row r="17" spans="1:12">
      <c r="A17" s="90"/>
      <c r="B17" s="89"/>
      <c r="C17" s="90"/>
      <c r="D17" s="88"/>
      <c r="E17" s="92"/>
      <c r="F17" s="93"/>
      <c r="G17" s="94"/>
      <c r="I17" s="143"/>
      <c r="J17" s="143"/>
      <c r="K17" s="150"/>
      <c r="L17" s="126"/>
    </row>
    <row r="18" spans="1:12" ht="15" customHeight="1">
      <c r="A18" s="198">
        <v>2</v>
      </c>
      <c r="B18" s="192" t="s">
        <v>17</v>
      </c>
      <c r="C18" s="90" t="s">
        <v>33</v>
      </c>
      <c r="D18" s="91">
        <v>26.4</v>
      </c>
      <c r="E18" s="92">
        <v>0</v>
      </c>
      <c r="F18" s="93">
        <f t="shared" ref="F18:F28" si="1">D18-E18</f>
        <v>26.4</v>
      </c>
      <c r="G18" s="94" t="s">
        <v>440</v>
      </c>
      <c r="I18" s="144"/>
      <c r="J18" s="144"/>
      <c r="K18" s="145"/>
      <c r="L18" s="126"/>
    </row>
    <row r="19" spans="1:12">
      <c r="A19" s="199"/>
      <c r="B19" s="193"/>
      <c r="C19" s="90" t="s">
        <v>34</v>
      </c>
      <c r="D19" s="91">
        <v>26.4</v>
      </c>
      <c r="E19" s="92">
        <v>0</v>
      </c>
      <c r="F19" s="93">
        <f t="shared" si="1"/>
        <v>26.4</v>
      </c>
      <c r="G19" s="94" t="s">
        <v>378</v>
      </c>
      <c r="I19" s="144"/>
      <c r="J19" s="144"/>
      <c r="K19" s="145"/>
      <c r="L19" s="126"/>
    </row>
    <row r="20" spans="1:12">
      <c r="A20" s="199"/>
      <c r="B20" s="193"/>
      <c r="C20" s="90" t="s">
        <v>35</v>
      </c>
      <c r="D20" s="91">
        <v>28.8</v>
      </c>
      <c r="E20" s="92">
        <v>0</v>
      </c>
      <c r="F20" s="93">
        <f t="shared" si="1"/>
        <v>28.8</v>
      </c>
      <c r="G20" s="94" t="s">
        <v>440</v>
      </c>
      <c r="I20" s="146"/>
      <c r="J20" s="146"/>
      <c r="K20" s="147"/>
      <c r="L20" s="126"/>
    </row>
    <row r="21" spans="1:12">
      <c r="A21" s="200"/>
      <c r="B21" s="194"/>
      <c r="C21" s="90" t="s">
        <v>311</v>
      </c>
      <c r="D21" s="91">
        <v>28.8</v>
      </c>
      <c r="E21" s="92">
        <v>0</v>
      </c>
      <c r="F21" s="93">
        <f t="shared" si="1"/>
        <v>28.8</v>
      </c>
      <c r="G21" s="94" t="s">
        <v>440</v>
      </c>
      <c r="I21" s="140"/>
      <c r="J21" s="140"/>
      <c r="K21" s="150"/>
      <c r="L21" s="126"/>
    </row>
    <row r="22" spans="1:12">
      <c r="A22" s="90"/>
      <c r="B22" s="89" t="s">
        <v>5</v>
      </c>
      <c r="C22" s="90"/>
      <c r="D22" s="91">
        <v>105.6</v>
      </c>
      <c r="E22" s="92">
        <f>SUM(E18:E21)</f>
        <v>0</v>
      </c>
      <c r="F22" s="93">
        <f t="shared" si="1"/>
        <v>105.6</v>
      </c>
      <c r="G22" s="94"/>
      <c r="I22" s="140"/>
      <c r="J22" s="140"/>
      <c r="K22" s="150"/>
      <c r="L22" s="126"/>
    </row>
    <row r="23" spans="1:12">
      <c r="A23" s="90"/>
      <c r="B23" s="89"/>
      <c r="C23" s="90"/>
      <c r="D23" s="88"/>
      <c r="E23" s="92"/>
      <c r="F23" s="93"/>
      <c r="G23" s="94"/>
      <c r="I23" s="140"/>
      <c r="J23" s="140"/>
      <c r="K23" s="150"/>
      <c r="L23" s="126"/>
    </row>
    <row r="24" spans="1:12" ht="15" customHeight="1">
      <c r="A24" s="198">
        <v>3</v>
      </c>
      <c r="B24" s="192" t="s">
        <v>18</v>
      </c>
      <c r="C24" s="90" t="s">
        <v>33</v>
      </c>
      <c r="D24" s="91">
        <v>50.4</v>
      </c>
      <c r="E24" s="92">
        <v>0</v>
      </c>
      <c r="F24" s="93">
        <f>D24-E24</f>
        <v>50.4</v>
      </c>
      <c r="G24" s="94" t="s">
        <v>378</v>
      </c>
      <c r="I24" s="140"/>
      <c r="J24" s="140"/>
      <c r="K24" s="150"/>
    </row>
    <row r="25" spans="1:12">
      <c r="A25" s="199"/>
      <c r="B25" s="193"/>
      <c r="C25" s="90" t="s">
        <v>34</v>
      </c>
      <c r="D25" s="91">
        <v>50.4</v>
      </c>
      <c r="E25" s="92">
        <v>0</v>
      </c>
      <c r="F25" s="93">
        <f t="shared" si="1"/>
        <v>50.4</v>
      </c>
      <c r="G25" s="94" t="s">
        <v>378</v>
      </c>
      <c r="I25" s="140"/>
      <c r="J25" s="140"/>
      <c r="K25" s="150"/>
    </row>
    <row r="26" spans="1:12">
      <c r="A26" s="199"/>
      <c r="B26" s="193"/>
      <c r="C26" s="90" t="s">
        <v>35</v>
      </c>
      <c r="D26" s="91">
        <v>60</v>
      </c>
      <c r="E26" s="92">
        <v>0</v>
      </c>
      <c r="F26" s="93">
        <f t="shared" si="1"/>
        <v>60</v>
      </c>
      <c r="G26" s="94" t="s">
        <v>378</v>
      </c>
      <c r="I26" s="140"/>
      <c r="J26" s="140"/>
      <c r="K26" s="150"/>
    </row>
    <row r="27" spans="1:12">
      <c r="A27" s="200"/>
      <c r="B27" s="194"/>
      <c r="C27" s="90" t="s">
        <v>311</v>
      </c>
      <c r="D27" s="91">
        <v>60</v>
      </c>
      <c r="E27" s="92">
        <v>0</v>
      </c>
      <c r="F27" s="93">
        <f>D27-E27</f>
        <v>60</v>
      </c>
      <c r="G27" s="94" t="s">
        <v>378</v>
      </c>
      <c r="I27" s="141"/>
      <c r="J27" s="140"/>
      <c r="K27" s="150"/>
    </row>
    <row r="28" spans="1:12" s="85" customFormat="1">
      <c r="A28" s="90"/>
      <c r="B28" s="90" t="s">
        <v>5</v>
      </c>
      <c r="C28" s="90"/>
      <c r="D28" s="91">
        <v>220.8</v>
      </c>
      <c r="E28" s="95">
        <f>SUM(E24,E25,E26,E27)</f>
        <v>0</v>
      </c>
      <c r="F28" s="93">
        <f t="shared" si="1"/>
        <v>220.8</v>
      </c>
      <c r="G28" s="93"/>
      <c r="I28" s="142"/>
      <c r="J28" s="141"/>
      <c r="K28" s="150"/>
    </row>
    <row r="29" spans="1:12">
      <c r="A29" s="203" t="s">
        <v>314</v>
      </c>
      <c r="B29" s="204"/>
      <c r="C29" s="205"/>
      <c r="D29" s="23">
        <f>D16+D22+D28</f>
        <v>628.79999999999995</v>
      </c>
      <c r="E29" s="115">
        <f>E16+E22+E28</f>
        <v>38.4</v>
      </c>
      <c r="F29" s="23">
        <f>F16+F22+F28</f>
        <v>590.40000000000009</v>
      </c>
      <c r="G29" s="96"/>
      <c r="I29" s="141"/>
      <c r="J29" s="141"/>
      <c r="K29" s="151"/>
    </row>
    <row r="30" spans="1:12">
      <c r="A30" s="66"/>
      <c r="B30" s="66"/>
      <c r="C30" s="66"/>
      <c r="D30" s="66"/>
      <c r="E30" s="116"/>
      <c r="F30" s="66"/>
      <c r="G30" s="97"/>
      <c r="I30" s="143"/>
      <c r="J30" s="141"/>
      <c r="K30" s="150"/>
    </row>
    <row r="31" spans="1:12">
      <c r="A31" s="66"/>
      <c r="B31" s="66"/>
      <c r="C31" s="66"/>
      <c r="D31" s="66"/>
      <c r="E31" s="116"/>
      <c r="F31" s="66"/>
      <c r="G31" s="97"/>
      <c r="I31" s="146"/>
      <c r="J31" s="146"/>
      <c r="K31" s="148"/>
    </row>
    <row r="32" spans="1:12">
      <c r="A32" s="206" t="s">
        <v>37</v>
      </c>
      <c r="B32" s="207"/>
      <c r="C32" s="207"/>
      <c r="D32" s="207"/>
      <c r="E32" s="208"/>
      <c r="F32" s="98"/>
      <c r="G32" s="96"/>
      <c r="I32" s="140"/>
      <c r="J32" s="140"/>
      <c r="K32" s="150"/>
    </row>
    <row r="33" spans="1:11" ht="15" customHeight="1">
      <c r="A33" s="198" t="s">
        <v>0</v>
      </c>
      <c r="B33" s="209" t="s">
        <v>10</v>
      </c>
      <c r="C33" s="210"/>
      <c r="D33" s="99" t="s">
        <v>377</v>
      </c>
      <c r="E33" s="175" t="s">
        <v>28</v>
      </c>
      <c r="F33" s="89" t="s">
        <v>29</v>
      </c>
      <c r="G33" s="89" t="s">
        <v>376</v>
      </c>
      <c r="I33" s="140"/>
      <c r="J33" s="140"/>
      <c r="K33" s="150"/>
    </row>
    <row r="34" spans="1:11">
      <c r="A34" s="200"/>
      <c r="B34" s="211"/>
      <c r="C34" s="212"/>
      <c r="D34" s="90" t="s">
        <v>1</v>
      </c>
      <c r="E34" s="93" t="s">
        <v>1</v>
      </c>
      <c r="F34" s="90" t="s">
        <v>1</v>
      </c>
      <c r="G34" s="100"/>
      <c r="I34" s="140"/>
      <c r="J34" s="140"/>
      <c r="K34" s="150"/>
    </row>
    <row r="35" spans="1:11">
      <c r="A35" s="90" t="s">
        <v>15</v>
      </c>
      <c r="B35" s="90"/>
      <c r="C35" s="96"/>
      <c r="D35" s="101"/>
      <c r="E35" s="117"/>
      <c r="F35" s="102"/>
      <c r="G35" s="100"/>
      <c r="I35" s="140"/>
      <c r="J35" s="144"/>
      <c r="K35" s="150"/>
    </row>
    <row r="36" spans="1:11">
      <c r="A36" s="90">
        <v>1</v>
      </c>
      <c r="B36" s="184" t="s">
        <v>2</v>
      </c>
      <c r="C36" s="185"/>
      <c r="D36" s="103">
        <v>26.4</v>
      </c>
      <c r="E36" s="94">
        <v>8.99</v>
      </c>
      <c r="F36" s="93">
        <f>D36-E36</f>
        <v>17.409999999999997</v>
      </c>
      <c r="G36" s="94" t="s">
        <v>430</v>
      </c>
      <c r="I36" s="141"/>
      <c r="J36" s="141"/>
      <c r="K36" s="150"/>
    </row>
    <row r="37" spans="1:11">
      <c r="A37" s="90"/>
      <c r="B37" s="184"/>
      <c r="C37" s="185"/>
      <c r="D37" s="90"/>
      <c r="E37" s="94"/>
      <c r="F37" s="93"/>
      <c r="G37" s="94"/>
      <c r="I37" s="142"/>
      <c r="J37" s="141"/>
      <c r="K37" s="150"/>
    </row>
    <row r="38" spans="1:11">
      <c r="A38" s="90">
        <v>2</v>
      </c>
      <c r="B38" s="184" t="s">
        <v>3</v>
      </c>
      <c r="C38" s="185"/>
      <c r="D38" s="103">
        <v>21.84</v>
      </c>
      <c r="E38" s="94">
        <v>10.8</v>
      </c>
      <c r="F38" s="93">
        <f>D38-E38</f>
        <v>11.04</v>
      </c>
      <c r="G38" s="94" t="s">
        <v>430</v>
      </c>
      <c r="I38" s="141"/>
      <c r="J38" s="141"/>
      <c r="K38" s="151"/>
    </row>
    <row r="39" spans="1:11">
      <c r="A39" s="90"/>
      <c r="B39" s="184"/>
      <c r="C39" s="185"/>
      <c r="D39" s="90"/>
      <c r="E39" s="94"/>
      <c r="F39" s="93"/>
      <c r="G39" s="94"/>
      <c r="I39" s="143"/>
      <c r="J39" s="143"/>
      <c r="K39" s="150"/>
    </row>
    <row r="40" spans="1:11">
      <c r="A40" s="90">
        <v>3</v>
      </c>
      <c r="B40" s="184" t="s">
        <v>4</v>
      </c>
      <c r="C40" s="185"/>
      <c r="D40" s="103">
        <v>49.68</v>
      </c>
      <c r="E40" s="94">
        <v>48.79</v>
      </c>
      <c r="F40" s="93">
        <f>D40-E40</f>
        <v>0.89000000000000057</v>
      </c>
      <c r="G40" s="94" t="s">
        <v>430</v>
      </c>
      <c r="I40" s="149"/>
      <c r="J40" s="149"/>
      <c r="K40" s="150"/>
    </row>
    <row r="41" spans="1:11">
      <c r="A41" s="90"/>
      <c r="B41" s="184"/>
      <c r="C41" s="185"/>
      <c r="D41" s="90"/>
      <c r="E41" s="94"/>
      <c r="F41" s="93"/>
      <c r="G41" s="94"/>
      <c r="K41" s="97"/>
    </row>
    <row r="42" spans="1:11">
      <c r="A42" s="90">
        <v>4</v>
      </c>
      <c r="B42" s="184" t="s">
        <v>6</v>
      </c>
      <c r="C42" s="185"/>
      <c r="D42" s="103">
        <v>32.159999999999997</v>
      </c>
      <c r="E42" s="94">
        <v>0</v>
      </c>
      <c r="F42" s="93">
        <f>D42-E42</f>
        <v>32.159999999999997</v>
      </c>
      <c r="G42" s="94" t="s">
        <v>430</v>
      </c>
      <c r="K42" s="97"/>
    </row>
    <row r="43" spans="1:11">
      <c r="A43" s="90"/>
      <c r="B43" s="184"/>
      <c r="C43" s="185"/>
      <c r="D43" s="90"/>
      <c r="E43" s="94"/>
      <c r="F43" s="93"/>
      <c r="G43" s="94"/>
      <c r="K43" s="97"/>
    </row>
    <row r="44" spans="1:11">
      <c r="A44" s="90">
        <v>5</v>
      </c>
      <c r="B44" s="184" t="s">
        <v>7</v>
      </c>
      <c r="C44" s="185"/>
      <c r="D44" s="103">
        <v>144</v>
      </c>
      <c r="E44" s="94">
        <v>31.38</v>
      </c>
      <c r="F44" s="93">
        <f>D44-E44</f>
        <v>112.62</v>
      </c>
      <c r="G44" s="94" t="s">
        <v>430</v>
      </c>
      <c r="K44" s="97"/>
    </row>
    <row r="45" spans="1:11">
      <c r="A45" s="90"/>
      <c r="B45" s="184"/>
      <c r="C45" s="185"/>
      <c r="D45" s="90"/>
      <c r="E45" s="94"/>
      <c r="F45" s="93"/>
      <c r="G45" s="94"/>
      <c r="K45" s="97"/>
    </row>
    <row r="46" spans="1:11">
      <c r="A46" s="90">
        <v>6</v>
      </c>
      <c r="B46" s="184" t="s">
        <v>8</v>
      </c>
      <c r="C46" s="185"/>
      <c r="D46" s="103">
        <v>0</v>
      </c>
      <c r="E46" s="94">
        <v>0</v>
      </c>
      <c r="F46" s="93"/>
      <c r="G46" s="94"/>
      <c r="K46" s="97"/>
    </row>
    <row r="47" spans="1:11">
      <c r="A47" s="90"/>
      <c r="B47" s="186" t="s">
        <v>315</v>
      </c>
      <c r="C47" s="187"/>
      <c r="D47" s="104">
        <v>275.52</v>
      </c>
      <c r="E47" s="118">
        <f>SUM(E36:E46)</f>
        <v>99.96</v>
      </c>
      <c r="F47" s="105">
        <f>D47-E47</f>
        <v>175.56</v>
      </c>
      <c r="G47" s="94"/>
      <c r="K47" s="97"/>
    </row>
    <row r="48" spans="1:11">
      <c r="A48" s="93"/>
      <c r="B48" s="93"/>
      <c r="C48" s="93"/>
      <c r="D48" s="94"/>
      <c r="E48" s="93"/>
      <c r="F48" s="94"/>
      <c r="G48" s="96"/>
      <c r="K48" s="97"/>
    </row>
    <row r="49" spans="1:11">
      <c r="K49" s="97"/>
    </row>
    <row r="50" spans="1:11">
      <c r="A50" s="106" t="s">
        <v>19</v>
      </c>
      <c r="B50" s="186" t="s">
        <v>316</v>
      </c>
      <c r="C50" s="188"/>
      <c r="D50" s="188"/>
      <c r="E50" s="187"/>
      <c r="F50" s="93"/>
      <c r="G50" s="96"/>
      <c r="K50" s="97"/>
    </row>
    <row r="51" spans="1:11">
      <c r="A51" s="90">
        <v>1</v>
      </c>
      <c r="B51" s="90" t="s">
        <v>12</v>
      </c>
      <c r="C51" s="90" t="s">
        <v>33</v>
      </c>
      <c r="D51" s="90">
        <v>158.4</v>
      </c>
      <c r="E51" s="94">
        <v>158.1</v>
      </c>
      <c r="F51" s="93">
        <f>D51-E51</f>
        <v>0.30000000000001137</v>
      </c>
      <c r="G51" s="94" t="s">
        <v>378</v>
      </c>
      <c r="K51" s="97"/>
    </row>
    <row r="52" spans="1:11">
      <c r="A52" s="90"/>
      <c r="B52" s="90"/>
      <c r="C52" s="90" t="s">
        <v>34</v>
      </c>
      <c r="D52" s="90">
        <v>158.4</v>
      </c>
      <c r="E52" s="94">
        <v>0</v>
      </c>
      <c r="F52" s="93">
        <f>D52-E52</f>
        <v>158.4</v>
      </c>
      <c r="G52" s="94" t="s">
        <v>378</v>
      </c>
      <c r="K52" s="97"/>
    </row>
    <row r="53" spans="1:11">
      <c r="A53" s="90"/>
      <c r="B53" s="90"/>
      <c r="C53" s="90" t="s">
        <v>5</v>
      </c>
      <c r="D53" s="90">
        <v>316.8</v>
      </c>
      <c r="E53" s="93">
        <f>E51+E52</f>
        <v>158.1</v>
      </c>
      <c r="F53" s="93">
        <f>D53-E53</f>
        <v>158.70000000000002</v>
      </c>
      <c r="G53" s="96"/>
    </row>
    <row r="54" spans="1:11">
      <c r="A54" s="107">
        <v>2</v>
      </c>
      <c r="B54" s="107" t="s">
        <v>13</v>
      </c>
      <c r="C54" s="107" t="s">
        <v>33</v>
      </c>
      <c r="D54" s="107"/>
      <c r="E54" s="94">
        <v>102.17</v>
      </c>
      <c r="F54" s="93"/>
      <c r="G54" s="94" t="s">
        <v>378</v>
      </c>
    </row>
    <row r="55" spans="1:11">
      <c r="A55" s="90"/>
      <c r="B55" s="90"/>
      <c r="C55" s="90" t="s">
        <v>34</v>
      </c>
      <c r="D55" s="90">
        <v>147.36000000000001</v>
      </c>
      <c r="E55" s="94">
        <v>77.45</v>
      </c>
      <c r="F55" s="93">
        <f>D55-E55</f>
        <v>69.910000000000011</v>
      </c>
      <c r="G55" s="94" t="s">
        <v>378</v>
      </c>
    </row>
    <row r="56" spans="1:11">
      <c r="A56" s="96"/>
      <c r="B56" s="96"/>
      <c r="C56" s="109" t="s">
        <v>35</v>
      </c>
      <c r="D56" s="90">
        <v>147.36000000000001</v>
      </c>
      <c r="E56" s="119">
        <v>99.07</v>
      </c>
      <c r="F56" s="93">
        <f>D56-E56</f>
        <v>48.29000000000002</v>
      </c>
      <c r="G56" s="94" t="s">
        <v>378</v>
      </c>
    </row>
    <row r="57" spans="1:11">
      <c r="A57" s="96"/>
      <c r="B57" s="96"/>
      <c r="C57" s="109" t="s">
        <v>5</v>
      </c>
      <c r="D57" s="96">
        <f>SUM(D54:D56)</f>
        <v>294.72000000000003</v>
      </c>
      <c r="E57" s="119">
        <f>E54+E55+E56</f>
        <v>278.69</v>
      </c>
      <c r="F57" s="93">
        <f>D57-E57</f>
        <v>16.03000000000003</v>
      </c>
      <c r="G57" s="94"/>
    </row>
    <row r="58" spans="1:11">
      <c r="A58" s="96">
        <v>3</v>
      </c>
      <c r="B58" s="96" t="s">
        <v>14</v>
      </c>
      <c r="C58" s="109" t="s">
        <v>33</v>
      </c>
      <c r="D58" s="96"/>
      <c r="E58" s="119">
        <v>40.92</v>
      </c>
      <c r="F58" s="93"/>
      <c r="G58" s="108" t="s">
        <v>378</v>
      </c>
    </row>
    <row r="59" spans="1:11">
      <c r="A59" s="96"/>
      <c r="B59" s="96"/>
      <c r="C59" s="109" t="s">
        <v>34</v>
      </c>
      <c r="D59" s="96"/>
      <c r="E59" s="119">
        <v>45.98</v>
      </c>
      <c r="F59" s="93"/>
      <c r="G59" s="108" t="s">
        <v>379</v>
      </c>
    </row>
    <row r="60" spans="1:11">
      <c r="A60" s="96"/>
      <c r="B60" s="96"/>
      <c r="C60" s="109" t="s">
        <v>5</v>
      </c>
      <c r="D60" s="96">
        <f>SUM(D58:D59)</f>
        <v>0</v>
      </c>
      <c r="E60" s="120">
        <f>E58+E59</f>
        <v>86.9</v>
      </c>
      <c r="F60" s="93"/>
      <c r="G60" s="96"/>
    </row>
    <row r="61" spans="1:11">
      <c r="A61" s="183" t="s">
        <v>317</v>
      </c>
      <c r="B61" s="183"/>
      <c r="C61" s="183"/>
      <c r="D61" s="23">
        <f>D53+D57+D60</f>
        <v>611.52</v>
      </c>
      <c r="E61" s="115">
        <f>E53+E57+E60</f>
        <v>523.68999999999994</v>
      </c>
      <c r="F61" s="23">
        <f>F53+F57+F60</f>
        <v>174.73000000000005</v>
      </c>
      <c r="G61" s="23"/>
    </row>
    <row r="63" spans="1:11">
      <c r="A63" s="110" t="s">
        <v>423</v>
      </c>
      <c r="B63" s="111"/>
      <c r="C63" s="111"/>
      <c r="D63" s="111"/>
      <c r="E63" s="121"/>
      <c r="F63" s="111"/>
      <c r="G63" s="112"/>
    </row>
    <row r="64" spans="1:11">
      <c r="A64" s="57" t="s">
        <v>378</v>
      </c>
      <c r="B64" s="111" t="s">
        <v>371</v>
      </c>
      <c r="C64" s="111"/>
      <c r="D64" s="111"/>
      <c r="E64" s="122" t="s">
        <v>427</v>
      </c>
      <c r="F64" s="111" t="s">
        <v>396</v>
      </c>
      <c r="G64" s="112"/>
    </row>
    <row r="65" spans="1:7">
      <c r="A65" s="57" t="s">
        <v>379</v>
      </c>
      <c r="B65" s="111" t="s">
        <v>380</v>
      </c>
      <c r="C65" s="111"/>
      <c r="D65" s="111"/>
      <c r="E65" s="122" t="s">
        <v>428</v>
      </c>
      <c r="F65" s="111" t="s">
        <v>431</v>
      </c>
      <c r="G65" s="112"/>
    </row>
    <row r="66" spans="1:7">
      <c r="A66" s="57" t="s">
        <v>381</v>
      </c>
      <c r="B66" s="111" t="s">
        <v>382</v>
      </c>
      <c r="C66" s="111"/>
      <c r="D66" s="111"/>
      <c r="E66" s="122" t="s">
        <v>429</v>
      </c>
      <c r="F66" s="111" t="s">
        <v>397</v>
      </c>
      <c r="G66" s="112"/>
    </row>
    <row r="67" spans="1:7">
      <c r="A67" s="57" t="s">
        <v>383</v>
      </c>
      <c r="B67" s="111" t="s">
        <v>384</v>
      </c>
      <c r="C67" s="111"/>
      <c r="D67" s="111"/>
      <c r="E67" s="122" t="s">
        <v>430</v>
      </c>
      <c r="F67" s="111" t="s">
        <v>432</v>
      </c>
      <c r="G67" s="112"/>
    </row>
    <row r="68" spans="1:7">
      <c r="A68" s="57" t="s">
        <v>385</v>
      </c>
      <c r="B68" s="111" t="s">
        <v>386</v>
      </c>
      <c r="C68" s="111"/>
      <c r="D68" s="111"/>
      <c r="E68" s="123"/>
      <c r="F68" s="111"/>
      <c r="G68" s="112"/>
    </row>
    <row r="69" spans="1:7">
      <c r="A69" s="57" t="s">
        <v>387</v>
      </c>
      <c r="B69" s="111" t="s">
        <v>389</v>
      </c>
      <c r="C69" s="111"/>
      <c r="D69" s="111"/>
      <c r="E69" s="123"/>
      <c r="F69" s="111"/>
      <c r="G69" s="112"/>
    </row>
    <row r="70" spans="1:7">
      <c r="A70" s="57" t="s">
        <v>388</v>
      </c>
      <c r="B70" s="111" t="s">
        <v>392</v>
      </c>
      <c r="C70" s="111"/>
      <c r="D70" s="111"/>
      <c r="E70" s="123"/>
      <c r="F70" s="111"/>
      <c r="G70" s="112"/>
    </row>
    <row r="71" spans="1:7">
      <c r="A71" s="57" t="s">
        <v>390</v>
      </c>
      <c r="B71" s="111" t="s">
        <v>393</v>
      </c>
      <c r="C71" s="112"/>
      <c r="D71" s="112"/>
      <c r="E71" s="124"/>
      <c r="F71" s="112"/>
      <c r="G71" s="112"/>
    </row>
    <row r="72" spans="1:7">
      <c r="A72" s="57" t="s">
        <v>391</v>
      </c>
      <c r="B72" s="111" t="s">
        <v>394</v>
      </c>
      <c r="C72" s="112"/>
      <c r="D72" s="112"/>
      <c r="E72" s="124"/>
      <c r="F72" s="112"/>
      <c r="G72" s="112"/>
    </row>
    <row r="73" spans="1:7">
      <c r="A73" s="57" t="s">
        <v>395</v>
      </c>
      <c r="B73" s="111" t="s">
        <v>424</v>
      </c>
      <c r="C73" s="112"/>
      <c r="D73" s="112"/>
      <c r="E73" s="124"/>
      <c r="F73" s="112"/>
      <c r="G73" s="112"/>
    </row>
    <row r="74" spans="1:7">
      <c r="A74" s="57" t="s">
        <v>425</v>
      </c>
      <c r="B74" s="111" t="s">
        <v>426</v>
      </c>
      <c r="C74" s="112"/>
      <c r="D74" s="112"/>
      <c r="E74" s="124"/>
      <c r="F74" s="112"/>
      <c r="G74" s="112"/>
    </row>
    <row r="75" spans="1:7">
      <c r="A75" s="131" t="s">
        <v>427</v>
      </c>
      <c r="B75" s="182" t="s">
        <v>436</v>
      </c>
      <c r="C75" s="182"/>
      <c r="D75" s="182"/>
    </row>
  </sheetData>
  <sheetProtection formatRows="0" insertColumns="0" insertRows="0" insertHyperlinks="0" deleteColumns="0" deleteRows="0" sort="0" autoFilter="0" pivotTables="0"/>
  <mergeCells count="32">
    <mergeCell ref="B41:C41"/>
    <mergeCell ref="B40:C40"/>
    <mergeCell ref="A32:E32"/>
    <mergeCell ref="B36:C36"/>
    <mergeCell ref="B38:C38"/>
    <mergeCell ref="B37:C37"/>
    <mergeCell ref="A33:A34"/>
    <mergeCell ref="B33:C34"/>
    <mergeCell ref="B18:B21"/>
    <mergeCell ref="B24:B27"/>
    <mergeCell ref="A24:A27"/>
    <mergeCell ref="B39:C39"/>
    <mergeCell ref="A18:A21"/>
    <mergeCell ref="A29:C29"/>
    <mergeCell ref="A3:G3"/>
    <mergeCell ref="A9:E9"/>
    <mergeCell ref="B10:B15"/>
    <mergeCell ref="A7:A8"/>
    <mergeCell ref="B7:B8"/>
    <mergeCell ref="C7:C8"/>
    <mergeCell ref="A10:A15"/>
    <mergeCell ref="A5:G5"/>
    <mergeCell ref="A6:G6"/>
    <mergeCell ref="B75:D75"/>
    <mergeCell ref="A61:C61"/>
    <mergeCell ref="B45:C45"/>
    <mergeCell ref="B42:C42"/>
    <mergeCell ref="B47:C47"/>
    <mergeCell ref="B43:C43"/>
    <mergeCell ref="B50:E50"/>
    <mergeCell ref="B46:C46"/>
    <mergeCell ref="B44:C44"/>
  </mergeCells>
  <phoneticPr fontId="13" type="noConversion"/>
  <pageMargins left="0.7" right="0.7" top="0.75" bottom="0.75" header="0.3" footer="0.3"/>
  <pageSetup paperSize="9" scale="45"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CU165"/>
  <sheetViews>
    <sheetView tabSelected="1" topLeftCell="A49" workbookViewId="0">
      <selection activeCell="A60" sqref="A60:CT111"/>
    </sheetView>
  </sheetViews>
  <sheetFormatPr defaultRowHeight="15"/>
  <cols>
    <col min="1" max="1" width="15.85546875" style="23" customWidth="1"/>
    <col min="2" max="2" width="14" style="23" customWidth="1"/>
    <col min="3" max="3" width="12.5703125" style="3" customWidth="1"/>
    <col min="4" max="4" width="8.28515625" style="3" customWidth="1"/>
    <col min="5" max="5" width="11.140625" style="3" customWidth="1"/>
    <col min="6" max="6" width="12.7109375" style="3" customWidth="1"/>
    <col min="7" max="7" width="12" style="3" customWidth="1"/>
    <col min="8" max="11" width="9.140625" style="3"/>
    <col min="12" max="12" width="12.140625" style="3" bestFit="1" customWidth="1"/>
    <col min="13" max="97" width="9.140625" style="3"/>
    <col min="98" max="98" width="12.42578125" style="3" customWidth="1"/>
    <col min="99" max="99" width="18.5703125" style="23" customWidth="1"/>
    <col min="100" max="16384" width="9.140625" style="2"/>
  </cols>
  <sheetData>
    <row r="1" spans="1:99">
      <c r="A1" s="183"/>
      <c r="B1" s="183"/>
      <c r="C1" s="183"/>
      <c r="F1" s="24"/>
      <c r="K1" s="217" t="s">
        <v>319</v>
      </c>
      <c r="L1" s="217"/>
    </row>
    <row r="2" spans="1:99">
      <c r="A2" s="127"/>
      <c r="B2" s="127"/>
      <c r="C2" s="23"/>
      <c r="F2" s="24"/>
      <c r="K2" s="48" t="s">
        <v>368</v>
      </c>
      <c r="L2" s="136">
        <f>A7</f>
        <v>43030</v>
      </c>
    </row>
    <row r="3" spans="1:99">
      <c r="A3" s="183" t="s">
        <v>326</v>
      </c>
      <c r="B3" s="183"/>
      <c r="C3" s="183"/>
      <c r="D3" s="183"/>
      <c r="E3" s="183"/>
      <c r="F3" s="183"/>
      <c r="G3" s="183"/>
      <c r="H3" s="183"/>
      <c r="I3" s="183"/>
      <c r="J3" s="183"/>
      <c r="K3" s="183"/>
      <c r="L3" s="183"/>
      <c r="M3" s="183"/>
      <c r="N3" s="183"/>
    </row>
    <row r="4" spans="1:99">
      <c r="C4" s="23"/>
      <c r="D4" s="23"/>
      <c r="E4" s="23"/>
      <c r="F4" s="23"/>
      <c r="G4" s="23"/>
      <c r="H4" s="23"/>
      <c r="I4" s="23"/>
      <c r="J4" s="23"/>
      <c r="K4" s="23"/>
      <c r="L4" s="23"/>
      <c r="M4" s="23"/>
      <c r="N4" s="23"/>
    </row>
    <row r="5" spans="1:99">
      <c r="A5" s="203" t="s">
        <v>328</v>
      </c>
      <c r="B5" s="204"/>
      <c r="C5" s="204"/>
      <c r="D5" s="204"/>
      <c r="E5" s="204"/>
      <c r="F5" s="204"/>
      <c r="G5" s="204"/>
      <c r="H5" s="204"/>
      <c r="I5" s="204"/>
      <c r="J5" s="204"/>
      <c r="K5" s="204"/>
      <c r="L5" s="204"/>
      <c r="M5" s="204"/>
      <c r="N5" s="205"/>
      <c r="CU5" s="216" t="s">
        <v>327</v>
      </c>
    </row>
    <row r="6" spans="1:99" customFormat="1">
      <c r="A6" t="s">
        <v>81</v>
      </c>
      <c r="B6" t="s">
        <v>82</v>
      </c>
      <c r="C6" t="s">
        <v>83</v>
      </c>
      <c r="CU6" s="216"/>
    </row>
    <row r="7" spans="1:99" customFormat="1">
      <c r="A7" s="181">
        <v>43030</v>
      </c>
      <c r="B7">
        <v>62</v>
      </c>
      <c r="C7" t="s">
        <v>501</v>
      </c>
      <c r="CU7" s="216"/>
    </row>
    <row r="8" spans="1:99" customFormat="1">
      <c r="A8" t="s">
        <v>84</v>
      </c>
      <c r="B8" t="s">
        <v>85</v>
      </c>
      <c r="C8" t="s">
        <v>86</v>
      </c>
      <c r="D8" t="s">
        <v>87</v>
      </c>
      <c r="E8" t="s">
        <v>88</v>
      </c>
      <c r="F8" t="s">
        <v>89</v>
      </c>
      <c r="G8" t="s">
        <v>90</v>
      </c>
      <c r="H8" t="s">
        <v>91</v>
      </c>
      <c r="I8" t="s">
        <v>92</v>
      </c>
      <c r="J8" t="s">
        <v>93</v>
      </c>
      <c r="K8" t="s">
        <v>94</v>
      </c>
      <c r="L8" t="s">
        <v>95</v>
      </c>
      <c r="M8" t="s">
        <v>96</v>
      </c>
      <c r="N8" t="s">
        <v>97</v>
      </c>
      <c r="O8" t="s">
        <v>98</v>
      </c>
      <c r="P8" t="s">
        <v>99</v>
      </c>
      <c r="Q8" t="s">
        <v>100</v>
      </c>
      <c r="R8" t="s">
        <v>101</v>
      </c>
      <c r="S8" t="s">
        <v>102</v>
      </c>
      <c r="T8" t="s">
        <v>103</v>
      </c>
      <c r="U8" t="s">
        <v>104</v>
      </c>
      <c r="V8" t="s">
        <v>105</v>
      </c>
      <c r="W8" t="s">
        <v>106</v>
      </c>
      <c r="X8" t="s">
        <v>107</v>
      </c>
      <c r="Y8" t="s">
        <v>108</v>
      </c>
      <c r="Z8" t="s">
        <v>109</v>
      </c>
      <c r="AA8" t="s">
        <v>110</v>
      </c>
      <c r="AB8" t="s">
        <v>111</v>
      </c>
      <c r="AC8" t="s">
        <v>112</v>
      </c>
      <c r="AD8" t="s">
        <v>113</v>
      </c>
      <c r="AE8" t="s">
        <v>114</v>
      </c>
      <c r="AF8" t="s">
        <v>115</v>
      </c>
      <c r="AG8" t="s">
        <v>116</v>
      </c>
      <c r="AH8" t="s">
        <v>117</v>
      </c>
      <c r="AI8" t="s">
        <v>118</v>
      </c>
      <c r="AJ8" t="s">
        <v>119</v>
      </c>
      <c r="AK8" t="s">
        <v>120</v>
      </c>
      <c r="AL8" t="s">
        <v>121</v>
      </c>
      <c r="AM8" t="s">
        <v>122</v>
      </c>
      <c r="AN8" t="s">
        <v>123</v>
      </c>
      <c r="AO8" t="s">
        <v>124</v>
      </c>
      <c r="AP8" t="s">
        <v>125</v>
      </c>
      <c r="AQ8" t="s">
        <v>126</v>
      </c>
      <c r="AR8" t="s">
        <v>127</v>
      </c>
      <c r="AS8" t="s">
        <v>128</v>
      </c>
      <c r="AT8" t="s">
        <v>129</v>
      </c>
      <c r="AU8" t="s">
        <v>130</v>
      </c>
      <c r="AV8" t="s">
        <v>131</v>
      </c>
      <c r="AW8" t="s">
        <v>132</v>
      </c>
      <c r="AX8" t="s">
        <v>133</v>
      </c>
      <c r="AY8" t="s">
        <v>134</v>
      </c>
      <c r="AZ8" t="s">
        <v>135</v>
      </c>
      <c r="BA8" t="s">
        <v>136</v>
      </c>
      <c r="BB8" t="s">
        <v>137</v>
      </c>
      <c r="BC8" t="s">
        <v>138</v>
      </c>
      <c r="BD8" t="s">
        <v>139</v>
      </c>
      <c r="BE8" t="s">
        <v>140</v>
      </c>
      <c r="BF8" t="s">
        <v>141</v>
      </c>
      <c r="BG8" t="s">
        <v>142</v>
      </c>
      <c r="BH8" t="s">
        <v>143</v>
      </c>
      <c r="BI8" t="s">
        <v>144</v>
      </c>
      <c r="BJ8" t="s">
        <v>145</v>
      </c>
      <c r="BK8" t="s">
        <v>146</v>
      </c>
      <c r="BL8" t="s">
        <v>147</v>
      </c>
      <c r="BM8" t="s">
        <v>148</v>
      </c>
      <c r="BN8" t="s">
        <v>149</v>
      </c>
      <c r="BO8" t="s">
        <v>150</v>
      </c>
      <c r="BP8" t="s">
        <v>151</v>
      </c>
      <c r="BQ8" t="s">
        <v>152</v>
      </c>
      <c r="BR8" t="s">
        <v>153</v>
      </c>
      <c r="BS8" t="s">
        <v>154</v>
      </c>
      <c r="BT8" t="s">
        <v>155</v>
      </c>
      <c r="BU8" t="s">
        <v>156</v>
      </c>
      <c r="BV8" t="s">
        <v>157</v>
      </c>
      <c r="BW8" t="s">
        <v>158</v>
      </c>
      <c r="BX8" t="s">
        <v>159</v>
      </c>
      <c r="BY8" t="s">
        <v>160</v>
      </c>
      <c r="BZ8" t="s">
        <v>161</v>
      </c>
      <c r="CA8" t="s">
        <v>162</v>
      </c>
      <c r="CB8" t="s">
        <v>163</v>
      </c>
      <c r="CC8" t="s">
        <v>164</v>
      </c>
      <c r="CD8" t="s">
        <v>165</v>
      </c>
      <c r="CE8" t="s">
        <v>166</v>
      </c>
      <c r="CF8" t="s">
        <v>167</v>
      </c>
      <c r="CG8" t="s">
        <v>168</v>
      </c>
      <c r="CH8" t="s">
        <v>169</v>
      </c>
      <c r="CI8" t="s">
        <v>170</v>
      </c>
      <c r="CJ8" t="s">
        <v>171</v>
      </c>
      <c r="CK8" t="s">
        <v>172</v>
      </c>
      <c r="CL8" t="s">
        <v>173</v>
      </c>
      <c r="CM8" t="s">
        <v>174</v>
      </c>
      <c r="CN8" t="s">
        <v>175</v>
      </c>
      <c r="CO8" t="s">
        <v>176</v>
      </c>
      <c r="CP8" t="s">
        <v>177</v>
      </c>
      <c r="CQ8" t="s">
        <v>178</v>
      </c>
      <c r="CR8" t="s">
        <v>179</v>
      </c>
      <c r="CS8" t="s">
        <v>180</v>
      </c>
      <c r="CT8" t="s">
        <v>181</v>
      </c>
    </row>
    <row r="9" spans="1:99" customFormat="1">
      <c r="A9" t="s">
        <v>84</v>
      </c>
      <c r="B9" t="s">
        <v>85</v>
      </c>
      <c r="C9" t="s">
        <v>182</v>
      </c>
      <c r="D9" t="s">
        <v>183</v>
      </c>
      <c r="E9" t="s">
        <v>184</v>
      </c>
      <c r="F9" t="s">
        <v>185</v>
      </c>
      <c r="G9" t="s">
        <v>186</v>
      </c>
      <c r="H9" t="s">
        <v>187</v>
      </c>
      <c r="I9" t="s">
        <v>188</v>
      </c>
      <c r="J9" t="s">
        <v>189</v>
      </c>
      <c r="K9" t="s">
        <v>190</v>
      </c>
      <c r="L9" t="s">
        <v>191</v>
      </c>
      <c r="M9" t="s">
        <v>192</v>
      </c>
      <c r="N9" t="s">
        <v>193</v>
      </c>
      <c r="O9" t="s">
        <v>194</v>
      </c>
      <c r="P9" t="s">
        <v>195</v>
      </c>
      <c r="Q9" t="s">
        <v>196</v>
      </c>
      <c r="R9" t="s">
        <v>197</v>
      </c>
      <c r="S9" t="s">
        <v>198</v>
      </c>
      <c r="T9" t="s">
        <v>199</v>
      </c>
      <c r="U9" t="s">
        <v>200</v>
      </c>
      <c r="V9" t="s">
        <v>201</v>
      </c>
      <c r="W9" t="s">
        <v>202</v>
      </c>
      <c r="X9" t="s">
        <v>203</v>
      </c>
      <c r="Y9" t="s">
        <v>204</v>
      </c>
      <c r="Z9" t="s">
        <v>205</v>
      </c>
      <c r="AA9" t="s">
        <v>206</v>
      </c>
      <c r="AB9" t="s">
        <v>207</v>
      </c>
      <c r="AC9" t="s">
        <v>208</v>
      </c>
      <c r="AD9" t="s">
        <v>209</v>
      </c>
      <c r="AE9" t="s">
        <v>210</v>
      </c>
      <c r="AF9" t="s">
        <v>211</v>
      </c>
      <c r="AG9" t="s">
        <v>212</v>
      </c>
      <c r="AH9" t="s">
        <v>213</v>
      </c>
      <c r="AI9" t="s">
        <v>214</v>
      </c>
      <c r="AJ9" t="s">
        <v>215</v>
      </c>
      <c r="AK9" t="s">
        <v>216</v>
      </c>
      <c r="AL9" t="s">
        <v>217</v>
      </c>
      <c r="AM9" t="s">
        <v>218</v>
      </c>
      <c r="AN9" t="s">
        <v>219</v>
      </c>
      <c r="AO9" t="s">
        <v>220</v>
      </c>
      <c r="AP9" t="s">
        <v>221</v>
      </c>
      <c r="AQ9" t="s">
        <v>222</v>
      </c>
      <c r="AR9" t="s">
        <v>223</v>
      </c>
      <c r="AS9" t="s">
        <v>224</v>
      </c>
      <c r="AT9" t="s">
        <v>225</v>
      </c>
      <c r="AU9" t="s">
        <v>226</v>
      </c>
      <c r="AV9" t="s">
        <v>227</v>
      </c>
      <c r="AW9" t="s">
        <v>228</v>
      </c>
      <c r="AX9" t="s">
        <v>229</v>
      </c>
      <c r="AY9" t="s">
        <v>230</v>
      </c>
      <c r="AZ9" t="s">
        <v>231</v>
      </c>
      <c r="BA9" t="s">
        <v>232</v>
      </c>
      <c r="BB9" t="s">
        <v>233</v>
      </c>
      <c r="BC9" t="s">
        <v>234</v>
      </c>
      <c r="BD9" t="s">
        <v>235</v>
      </c>
      <c r="BE9" t="s">
        <v>236</v>
      </c>
      <c r="BF9" t="s">
        <v>237</v>
      </c>
      <c r="BG9" t="s">
        <v>238</v>
      </c>
      <c r="BH9" t="s">
        <v>239</v>
      </c>
      <c r="BI9" t="s">
        <v>240</v>
      </c>
      <c r="BJ9" t="s">
        <v>241</v>
      </c>
      <c r="BK9" t="s">
        <v>242</v>
      </c>
      <c r="BL9" t="s">
        <v>243</v>
      </c>
      <c r="BM9" t="s">
        <v>244</v>
      </c>
      <c r="BN9" t="s">
        <v>245</v>
      </c>
      <c r="BO9" t="s">
        <v>246</v>
      </c>
      <c r="BP9" t="s">
        <v>247</v>
      </c>
      <c r="BQ9" t="s">
        <v>248</v>
      </c>
      <c r="BR9" t="s">
        <v>249</v>
      </c>
      <c r="BS9" t="s">
        <v>250</v>
      </c>
      <c r="BT9" t="s">
        <v>251</v>
      </c>
      <c r="BU9" t="s">
        <v>252</v>
      </c>
      <c r="BV9" t="s">
        <v>253</v>
      </c>
      <c r="BW9" t="s">
        <v>254</v>
      </c>
      <c r="BX9" t="s">
        <v>255</v>
      </c>
      <c r="BY9" t="s">
        <v>256</v>
      </c>
      <c r="BZ9" t="s">
        <v>257</v>
      </c>
      <c r="CA9" t="s">
        <v>258</v>
      </c>
      <c r="CB9" t="s">
        <v>259</v>
      </c>
      <c r="CC9" t="s">
        <v>260</v>
      </c>
      <c r="CD9" t="s">
        <v>261</v>
      </c>
      <c r="CE9" t="s">
        <v>262</v>
      </c>
      <c r="CF9" t="s">
        <v>263</v>
      </c>
      <c r="CG9" t="s">
        <v>264</v>
      </c>
      <c r="CH9" t="s">
        <v>265</v>
      </c>
      <c r="CI9" t="s">
        <v>266</v>
      </c>
      <c r="CJ9" t="s">
        <v>267</v>
      </c>
      <c r="CK9" t="s">
        <v>268</v>
      </c>
      <c r="CL9" t="s">
        <v>269</v>
      </c>
      <c r="CM9" t="s">
        <v>270</v>
      </c>
      <c r="CN9" t="s">
        <v>271</v>
      </c>
      <c r="CO9" t="s">
        <v>272</v>
      </c>
      <c r="CP9" t="s">
        <v>273</v>
      </c>
      <c r="CQ9" t="s">
        <v>274</v>
      </c>
      <c r="CR9" t="s">
        <v>275</v>
      </c>
      <c r="CS9" t="s">
        <v>276</v>
      </c>
      <c r="CT9" t="s">
        <v>277</v>
      </c>
    </row>
    <row r="10" spans="1:99" customFormat="1">
      <c r="A10" t="s">
        <v>278</v>
      </c>
      <c r="B10" t="s">
        <v>59</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row>
    <row r="11" spans="1:99" customFormat="1">
      <c r="A11" t="s">
        <v>278</v>
      </c>
      <c r="B11" t="s">
        <v>279</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row>
    <row r="12" spans="1:99" customFormat="1">
      <c r="A12" t="s">
        <v>278</v>
      </c>
      <c r="B12" t="s">
        <v>280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row>
    <row r="13" spans="1:99" customFormat="1">
      <c r="A13" t="s">
        <v>278</v>
      </c>
      <c r="B13" t="s">
        <v>60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row>
    <row r="14" spans="1:99" customFormat="1">
      <c r="A14" t="s">
        <v>278</v>
      </c>
      <c r="B14" t="s">
        <v>281</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row>
    <row r="15" spans="1:99" customFormat="1">
      <c r="A15" t="s">
        <v>278</v>
      </c>
      <c r="B15" t="s">
        <v>282</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row>
    <row r="16" spans="1:99" customFormat="1">
      <c r="A16" t="s">
        <v>278</v>
      </c>
      <c r="B16" t="s">
        <v>283</v>
      </c>
      <c r="C16">
        <v>132.97</v>
      </c>
      <c r="D16">
        <v>132.97</v>
      </c>
      <c r="E16">
        <v>132.97</v>
      </c>
      <c r="F16">
        <v>132.97</v>
      </c>
      <c r="G16">
        <v>132.97</v>
      </c>
      <c r="H16">
        <v>132.97</v>
      </c>
      <c r="I16">
        <v>132.97</v>
      </c>
      <c r="J16">
        <v>132.97</v>
      </c>
      <c r="K16">
        <v>132.97</v>
      </c>
      <c r="L16">
        <v>132.97</v>
      </c>
      <c r="M16">
        <v>132.97</v>
      </c>
      <c r="N16">
        <v>132.97</v>
      </c>
      <c r="O16">
        <v>132.97</v>
      </c>
      <c r="P16">
        <v>132.97</v>
      </c>
      <c r="Q16">
        <v>132.97</v>
      </c>
      <c r="R16">
        <v>132.97</v>
      </c>
      <c r="S16">
        <v>132.97</v>
      </c>
      <c r="T16">
        <v>132.97</v>
      </c>
      <c r="U16">
        <v>132.97</v>
      </c>
      <c r="V16">
        <v>185.67</v>
      </c>
      <c r="W16">
        <v>185.67</v>
      </c>
      <c r="X16">
        <v>185.67</v>
      </c>
      <c r="Y16">
        <v>185.67</v>
      </c>
      <c r="Z16">
        <v>185.67</v>
      </c>
      <c r="AA16">
        <v>185.67</v>
      </c>
      <c r="AB16">
        <v>185.67</v>
      </c>
      <c r="AC16">
        <v>185.67</v>
      </c>
      <c r="AD16">
        <v>185.67</v>
      </c>
      <c r="AE16">
        <v>185.67</v>
      </c>
      <c r="AF16">
        <v>185.67</v>
      </c>
      <c r="AG16">
        <v>185.67</v>
      </c>
      <c r="AH16">
        <v>185.67</v>
      </c>
      <c r="AI16">
        <v>185.67</v>
      </c>
      <c r="AJ16">
        <v>185.67</v>
      </c>
      <c r="AK16">
        <v>185.67</v>
      </c>
      <c r="AL16">
        <v>185.67</v>
      </c>
      <c r="AM16">
        <v>185.67</v>
      </c>
      <c r="AN16">
        <v>185.67</v>
      </c>
      <c r="AO16">
        <v>132.97</v>
      </c>
      <c r="AP16">
        <v>132.97</v>
      </c>
      <c r="AQ16">
        <v>132.97</v>
      </c>
      <c r="AR16">
        <v>132.97</v>
      </c>
      <c r="AS16">
        <v>132.97</v>
      </c>
      <c r="AT16">
        <v>132.97</v>
      </c>
      <c r="AU16">
        <v>132.97</v>
      </c>
      <c r="AV16">
        <v>132.97</v>
      </c>
      <c r="AW16">
        <v>132.97</v>
      </c>
      <c r="AX16">
        <v>132.97</v>
      </c>
      <c r="AY16">
        <v>132.97</v>
      </c>
      <c r="AZ16">
        <v>132.97</v>
      </c>
      <c r="BA16">
        <v>132.97</v>
      </c>
      <c r="BB16">
        <v>132.97</v>
      </c>
      <c r="BC16">
        <v>132.97</v>
      </c>
      <c r="BD16">
        <v>132.97</v>
      </c>
      <c r="BE16">
        <v>132.97</v>
      </c>
      <c r="BF16">
        <v>132.97</v>
      </c>
      <c r="BG16">
        <v>132.97</v>
      </c>
      <c r="BH16">
        <v>132.97</v>
      </c>
      <c r="BI16">
        <v>132.97</v>
      </c>
      <c r="BJ16">
        <v>132.97</v>
      </c>
      <c r="BK16">
        <v>132.97</v>
      </c>
      <c r="BL16">
        <v>132.97</v>
      </c>
      <c r="BM16">
        <v>132.97</v>
      </c>
      <c r="BN16">
        <v>132.97</v>
      </c>
      <c r="BO16">
        <v>132.97</v>
      </c>
      <c r="BP16">
        <v>132.97</v>
      </c>
      <c r="BQ16">
        <v>132.97</v>
      </c>
      <c r="BR16">
        <v>132.97</v>
      </c>
      <c r="BS16">
        <v>132.97</v>
      </c>
      <c r="BT16">
        <v>185.67</v>
      </c>
      <c r="BU16">
        <v>254.62</v>
      </c>
      <c r="BV16">
        <v>323.57</v>
      </c>
      <c r="BW16">
        <v>429.41</v>
      </c>
      <c r="BX16">
        <v>429.41</v>
      </c>
      <c r="BY16">
        <v>429.41</v>
      </c>
      <c r="BZ16">
        <v>429.41</v>
      </c>
      <c r="CA16">
        <v>429.41</v>
      </c>
      <c r="CB16">
        <v>429.41</v>
      </c>
      <c r="CC16">
        <v>429.41</v>
      </c>
      <c r="CD16">
        <v>429.41</v>
      </c>
      <c r="CE16">
        <v>424.58</v>
      </c>
      <c r="CF16">
        <v>424.58</v>
      </c>
      <c r="CG16">
        <v>424.58</v>
      </c>
      <c r="CH16">
        <v>424.58</v>
      </c>
      <c r="CI16">
        <v>356.51</v>
      </c>
      <c r="CJ16">
        <v>288.44</v>
      </c>
      <c r="CK16">
        <v>222.56</v>
      </c>
      <c r="CL16">
        <v>185.67</v>
      </c>
      <c r="CM16">
        <v>132.97</v>
      </c>
      <c r="CN16">
        <v>132.97</v>
      </c>
      <c r="CO16">
        <v>132.97</v>
      </c>
      <c r="CP16">
        <v>132.97</v>
      </c>
      <c r="CQ16">
        <v>132.97</v>
      </c>
      <c r="CR16">
        <v>132.97</v>
      </c>
      <c r="CS16">
        <v>132.97</v>
      </c>
      <c r="CT16">
        <v>132.97</v>
      </c>
    </row>
    <row r="17" spans="1:98" customFormat="1">
      <c r="A17" t="s">
        <v>278</v>
      </c>
      <c r="B17" t="s">
        <v>284</v>
      </c>
      <c r="C17">
        <v>27.9</v>
      </c>
      <c r="D17">
        <v>27.9</v>
      </c>
      <c r="E17">
        <v>27.9</v>
      </c>
      <c r="F17">
        <v>27.9</v>
      </c>
      <c r="G17">
        <v>27.9</v>
      </c>
      <c r="H17">
        <v>27.9</v>
      </c>
      <c r="I17">
        <v>27.9</v>
      </c>
      <c r="J17">
        <v>27.9</v>
      </c>
      <c r="K17">
        <v>0</v>
      </c>
      <c r="L17">
        <v>0</v>
      </c>
      <c r="M17">
        <v>0</v>
      </c>
      <c r="N17">
        <v>0</v>
      </c>
      <c r="O17">
        <v>0</v>
      </c>
      <c r="P17">
        <v>0</v>
      </c>
      <c r="Q17">
        <v>0</v>
      </c>
      <c r="R17">
        <v>0</v>
      </c>
      <c r="S17">
        <v>0</v>
      </c>
      <c r="T17">
        <v>0</v>
      </c>
      <c r="U17">
        <v>0</v>
      </c>
      <c r="V17">
        <v>0</v>
      </c>
      <c r="W17">
        <v>0</v>
      </c>
      <c r="X17">
        <v>27.9</v>
      </c>
      <c r="Y17">
        <v>27.9</v>
      </c>
      <c r="Z17">
        <v>27.9</v>
      </c>
      <c r="AA17">
        <v>27.9</v>
      </c>
      <c r="AB17">
        <v>27.9</v>
      </c>
      <c r="AC17">
        <v>27.9</v>
      </c>
      <c r="AD17">
        <v>27.9</v>
      </c>
      <c r="AE17">
        <v>27.9</v>
      </c>
      <c r="AF17">
        <v>27.9</v>
      </c>
      <c r="AG17">
        <v>27.9</v>
      </c>
      <c r="AH17">
        <v>27.9</v>
      </c>
      <c r="AI17">
        <v>0</v>
      </c>
      <c r="AJ17">
        <v>0</v>
      </c>
      <c r="AK17">
        <v>0</v>
      </c>
      <c r="AL17">
        <v>0</v>
      </c>
      <c r="AM17">
        <v>0</v>
      </c>
      <c r="AN17">
        <v>0</v>
      </c>
      <c r="AO17">
        <v>0</v>
      </c>
      <c r="AP17">
        <v>0</v>
      </c>
      <c r="AQ17">
        <v>0</v>
      </c>
      <c r="AR17">
        <v>0</v>
      </c>
      <c r="AS17">
        <v>0</v>
      </c>
      <c r="AT17">
        <v>27.9</v>
      </c>
      <c r="AU17">
        <v>27.9</v>
      </c>
      <c r="AV17">
        <v>27.9</v>
      </c>
      <c r="AW17">
        <v>27.9</v>
      </c>
      <c r="AX17">
        <v>27.9</v>
      </c>
      <c r="AY17">
        <v>27.9</v>
      </c>
      <c r="AZ17">
        <v>27.9</v>
      </c>
      <c r="BA17">
        <v>27.9</v>
      </c>
      <c r="BB17">
        <v>27.9</v>
      </c>
      <c r="BC17">
        <v>18.600000000000001</v>
      </c>
      <c r="BD17">
        <v>0</v>
      </c>
      <c r="BE17">
        <v>0</v>
      </c>
      <c r="BF17">
        <v>0</v>
      </c>
      <c r="BG17">
        <v>0</v>
      </c>
      <c r="BH17">
        <v>0</v>
      </c>
      <c r="BI17">
        <v>0</v>
      </c>
      <c r="BJ17">
        <v>0</v>
      </c>
      <c r="BK17">
        <v>0</v>
      </c>
      <c r="BL17">
        <v>0</v>
      </c>
      <c r="BM17">
        <v>0</v>
      </c>
      <c r="BN17">
        <v>0</v>
      </c>
      <c r="BO17">
        <v>0</v>
      </c>
      <c r="BP17">
        <v>0</v>
      </c>
      <c r="BQ17">
        <v>0</v>
      </c>
      <c r="BR17">
        <v>0</v>
      </c>
      <c r="BS17">
        <v>0</v>
      </c>
      <c r="BT17">
        <v>0</v>
      </c>
      <c r="BU17">
        <v>0</v>
      </c>
      <c r="BV17">
        <v>0</v>
      </c>
      <c r="BW17">
        <v>30.69</v>
      </c>
      <c r="BX17">
        <v>56.73</v>
      </c>
      <c r="BY17">
        <v>56.73</v>
      </c>
      <c r="BZ17">
        <v>56.73</v>
      </c>
      <c r="CA17">
        <v>56.73</v>
      </c>
      <c r="CB17">
        <v>56.73</v>
      </c>
      <c r="CC17">
        <v>56.73</v>
      </c>
      <c r="CD17">
        <v>38.130000000000003</v>
      </c>
      <c r="CE17">
        <v>0</v>
      </c>
      <c r="CF17">
        <v>0</v>
      </c>
      <c r="CG17">
        <v>0</v>
      </c>
      <c r="CH17">
        <v>0</v>
      </c>
      <c r="CI17">
        <v>0</v>
      </c>
      <c r="CJ17">
        <v>0</v>
      </c>
      <c r="CK17">
        <v>0</v>
      </c>
      <c r="CL17">
        <v>0</v>
      </c>
      <c r="CM17">
        <v>0</v>
      </c>
      <c r="CN17">
        <v>0</v>
      </c>
      <c r="CO17">
        <v>0</v>
      </c>
      <c r="CP17">
        <v>0</v>
      </c>
      <c r="CQ17">
        <v>0</v>
      </c>
      <c r="CR17">
        <v>0</v>
      </c>
      <c r="CS17">
        <v>0</v>
      </c>
      <c r="CT17">
        <v>0</v>
      </c>
    </row>
    <row r="18" spans="1:98" customFormat="1">
      <c r="A18" t="s">
        <v>278</v>
      </c>
      <c r="B18" t="s">
        <v>285</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18.16</v>
      </c>
      <c r="AC18">
        <v>18.16</v>
      </c>
      <c r="AD18">
        <v>18.16</v>
      </c>
      <c r="AE18">
        <v>18.16</v>
      </c>
      <c r="AF18">
        <v>18.16</v>
      </c>
      <c r="AG18">
        <v>18.16</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18.16</v>
      </c>
      <c r="BT18">
        <v>18.16</v>
      </c>
      <c r="BU18">
        <v>31.93</v>
      </c>
      <c r="BV18">
        <v>45.39</v>
      </c>
      <c r="BW18">
        <v>51</v>
      </c>
      <c r="BX18">
        <v>54.47</v>
      </c>
      <c r="BY18">
        <v>54.47</v>
      </c>
      <c r="BZ18">
        <v>54.47</v>
      </c>
      <c r="CA18">
        <v>54.47</v>
      </c>
      <c r="CB18">
        <v>54.47</v>
      </c>
      <c r="CC18">
        <v>54.47</v>
      </c>
      <c r="CD18">
        <v>54.47</v>
      </c>
      <c r="CE18">
        <v>54.47</v>
      </c>
      <c r="CF18">
        <v>54.47</v>
      </c>
      <c r="CG18">
        <v>52.02</v>
      </c>
      <c r="CH18">
        <v>51</v>
      </c>
      <c r="CI18">
        <v>36.31</v>
      </c>
      <c r="CJ18">
        <v>36.31</v>
      </c>
      <c r="CK18">
        <v>36.31</v>
      </c>
      <c r="CL18">
        <v>36.31</v>
      </c>
      <c r="CM18">
        <v>30.6</v>
      </c>
      <c r="CN18">
        <v>18.16</v>
      </c>
      <c r="CO18">
        <v>0</v>
      </c>
      <c r="CP18">
        <v>0</v>
      </c>
      <c r="CQ18">
        <v>0</v>
      </c>
      <c r="CR18">
        <v>0</v>
      </c>
      <c r="CS18">
        <v>0</v>
      </c>
      <c r="CT18">
        <v>0</v>
      </c>
    </row>
    <row r="19" spans="1:98" customFormat="1">
      <c r="A19" t="s">
        <v>278</v>
      </c>
      <c r="B19" t="s">
        <v>286</v>
      </c>
      <c r="C19">
        <v>13.87</v>
      </c>
      <c r="D19">
        <v>13.87</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12.61</v>
      </c>
      <c r="AC19">
        <v>12.61</v>
      </c>
      <c r="AD19">
        <v>12.61</v>
      </c>
      <c r="AE19">
        <v>12.61</v>
      </c>
      <c r="AF19">
        <v>12.61</v>
      </c>
      <c r="AG19">
        <v>12.61</v>
      </c>
      <c r="AH19">
        <v>12.61</v>
      </c>
      <c r="AI19">
        <v>12.61</v>
      </c>
      <c r="AJ19">
        <v>12.61</v>
      </c>
      <c r="AK19">
        <v>12.61</v>
      </c>
      <c r="AL19">
        <v>12.61</v>
      </c>
      <c r="AM19">
        <v>12.61</v>
      </c>
      <c r="AN19">
        <v>12.61</v>
      </c>
      <c r="AO19">
        <v>12.61</v>
      </c>
      <c r="AP19">
        <v>13.87</v>
      </c>
      <c r="AQ19">
        <v>13.87</v>
      </c>
      <c r="AR19">
        <v>13.87</v>
      </c>
      <c r="AS19">
        <v>13.87</v>
      </c>
      <c r="AT19">
        <v>13.87</v>
      </c>
      <c r="AU19">
        <v>13.87</v>
      </c>
      <c r="AV19">
        <v>13.87</v>
      </c>
      <c r="AW19">
        <v>13.87</v>
      </c>
      <c r="AX19">
        <v>13.87</v>
      </c>
      <c r="AY19">
        <v>13.87</v>
      </c>
      <c r="AZ19">
        <v>13.87</v>
      </c>
      <c r="BA19">
        <v>13.87</v>
      </c>
      <c r="BB19">
        <v>13.87</v>
      </c>
      <c r="BC19">
        <v>13.87</v>
      </c>
      <c r="BD19">
        <v>13.87</v>
      </c>
      <c r="BE19">
        <v>13.87</v>
      </c>
      <c r="BF19">
        <v>13.87</v>
      </c>
      <c r="BG19">
        <v>13.87</v>
      </c>
      <c r="BH19">
        <v>13.87</v>
      </c>
      <c r="BI19">
        <v>13.87</v>
      </c>
      <c r="BJ19">
        <v>13.87</v>
      </c>
      <c r="BK19">
        <v>13.87</v>
      </c>
      <c r="BL19">
        <v>13.87</v>
      </c>
      <c r="BM19">
        <v>13.87</v>
      </c>
      <c r="BN19">
        <v>13.87</v>
      </c>
      <c r="BO19">
        <v>13.87</v>
      </c>
      <c r="BP19">
        <v>13.87</v>
      </c>
      <c r="BQ19">
        <v>13.87</v>
      </c>
      <c r="BR19">
        <v>13.87</v>
      </c>
      <c r="BS19">
        <v>13.87</v>
      </c>
      <c r="BT19">
        <v>13.87</v>
      </c>
      <c r="BU19">
        <v>13.87</v>
      </c>
      <c r="BV19">
        <v>27.74</v>
      </c>
      <c r="BW19">
        <v>42.03</v>
      </c>
      <c r="BX19">
        <v>42.03</v>
      </c>
      <c r="BY19">
        <v>42.03</v>
      </c>
      <c r="BZ19">
        <v>42.03</v>
      </c>
      <c r="CA19">
        <v>42.03</v>
      </c>
      <c r="CB19">
        <v>42.03</v>
      </c>
      <c r="CC19">
        <v>42.03</v>
      </c>
      <c r="CD19">
        <v>42.03</v>
      </c>
      <c r="CE19">
        <v>42.03</v>
      </c>
      <c r="CF19">
        <v>41.47</v>
      </c>
      <c r="CG19">
        <v>41.47</v>
      </c>
      <c r="CH19">
        <v>27.74</v>
      </c>
      <c r="CI19">
        <v>27.74</v>
      </c>
      <c r="CJ19">
        <v>24.94</v>
      </c>
      <c r="CK19">
        <v>13.87</v>
      </c>
      <c r="CL19">
        <v>13.87</v>
      </c>
      <c r="CM19">
        <v>13.87</v>
      </c>
      <c r="CN19">
        <v>13.87</v>
      </c>
      <c r="CO19">
        <v>13.87</v>
      </c>
      <c r="CP19">
        <v>13.87</v>
      </c>
      <c r="CQ19">
        <v>13.87</v>
      </c>
      <c r="CR19">
        <v>13.87</v>
      </c>
      <c r="CS19">
        <v>13.87</v>
      </c>
      <c r="CT19">
        <v>13.87</v>
      </c>
    </row>
    <row r="20" spans="1:98" customFormat="1">
      <c r="A20" t="s">
        <v>278</v>
      </c>
      <c r="B20" t="s">
        <v>287</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8.4</v>
      </c>
      <c r="AB20">
        <v>8.4</v>
      </c>
      <c r="AC20">
        <v>8.4</v>
      </c>
      <c r="AD20">
        <v>8.4</v>
      </c>
      <c r="AE20">
        <v>8.4</v>
      </c>
      <c r="AF20">
        <v>8.4</v>
      </c>
      <c r="AG20">
        <v>8.4</v>
      </c>
      <c r="AH20">
        <v>8.4</v>
      </c>
      <c r="AI20">
        <v>8.4</v>
      </c>
      <c r="AJ20">
        <v>8.4</v>
      </c>
      <c r="AK20">
        <v>8.4</v>
      </c>
      <c r="AL20">
        <v>8.4</v>
      </c>
      <c r="AM20">
        <v>8.4</v>
      </c>
      <c r="AN20">
        <v>8.4</v>
      </c>
      <c r="AO20">
        <v>8.4</v>
      </c>
      <c r="AP20">
        <v>8.4</v>
      </c>
      <c r="AQ20">
        <v>8.4</v>
      </c>
      <c r="AR20">
        <v>8.4</v>
      </c>
      <c r="AS20">
        <v>8.4</v>
      </c>
      <c r="AT20">
        <v>8.4</v>
      </c>
      <c r="AU20">
        <v>8.4</v>
      </c>
      <c r="AV20">
        <v>8.4</v>
      </c>
      <c r="AW20">
        <v>8.4</v>
      </c>
      <c r="AX20">
        <v>8.4</v>
      </c>
      <c r="AY20">
        <v>8.4</v>
      </c>
      <c r="AZ20">
        <v>8.4</v>
      </c>
      <c r="BA20">
        <v>8.4</v>
      </c>
      <c r="BB20">
        <v>8.4</v>
      </c>
      <c r="BC20">
        <v>8.4</v>
      </c>
      <c r="BD20">
        <v>8.4</v>
      </c>
      <c r="BE20">
        <v>8.4</v>
      </c>
      <c r="BF20">
        <v>8.4</v>
      </c>
      <c r="BG20">
        <v>8.4</v>
      </c>
      <c r="BH20">
        <v>8.4</v>
      </c>
      <c r="BI20">
        <v>8.4</v>
      </c>
      <c r="BJ20">
        <v>8.4</v>
      </c>
      <c r="BK20">
        <v>8.4</v>
      </c>
      <c r="BL20">
        <v>8.4</v>
      </c>
      <c r="BM20">
        <v>8.4</v>
      </c>
      <c r="BN20">
        <v>8.4</v>
      </c>
      <c r="BO20">
        <v>8.4</v>
      </c>
      <c r="BP20">
        <v>8.4</v>
      </c>
      <c r="BQ20">
        <v>8.4</v>
      </c>
      <c r="BR20">
        <v>8.4</v>
      </c>
      <c r="BS20">
        <v>8.4</v>
      </c>
      <c r="BT20">
        <v>8.4</v>
      </c>
      <c r="BU20">
        <v>8.4</v>
      </c>
      <c r="BV20">
        <v>16.79</v>
      </c>
      <c r="BW20">
        <v>25.86</v>
      </c>
      <c r="BX20">
        <v>25.86</v>
      </c>
      <c r="BY20">
        <v>25.86</v>
      </c>
      <c r="BZ20">
        <v>25.86</v>
      </c>
      <c r="CA20">
        <v>25.86</v>
      </c>
      <c r="CB20">
        <v>25.86</v>
      </c>
      <c r="CC20">
        <v>25.86</v>
      </c>
      <c r="CD20">
        <v>25.86</v>
      </c>
      <c r="CE20">
        <v>25.86</v>
      </c>
      <c r="CF20">
        <v>25.86</v>
      </c>
      <c r="CG20">
        <v>25.86</v>
      </c>
      <c r="CH20">
        <v>25.86</v>
      </c>
      <c r="CI20">
        <v>16.79</v>
      </c>
      <c r="CJ20">
        <v>8.4</v>
      </c>
      <c r="CK20">
        <v>0</v>
      </c>
      <c r="CL20">
        <v>0</v>
      </c>
      <c r="CM20">
        <v>0</v>
      </c>
      <c r="CN20">
        <v>0</v>
      </c>
      <c r="CO20">
        <v>0</v>
      </c>
      <c r="CP20">
        <v>0</v>
      </c>
      <c r="CQ20">
        <v>0</v>
      </c>
      <c r="CR20">
        <v>0</v>
      </c>
      <c r="CS20">
        <v>0</v>
      </c>
      <c r="CT20">
        <v>0</v>
      </c>
    </row>
    <row r="21" spans="1:98" customFormat="1">
      <c r="A21" t="s">
        <v>278</v>
      </c>
      <c r="B21" t="s">
        <v>61</v>
      </c>
      <c r="C21">
        <v>30.67</v>
      </c>
      <c r="D21">
        <v>30.67</v>
      </c>
      <c r="E21">
        <v>30.67</v>
      </c>
      <c r="F21">
        <v>30.59</v>
      </c>
      <c r="G21">
        <v>30.59</v>
      </c>
      <c r="H21">
        <v>30.75</v>
      </c>
      <c r="I21">
        <v>30.68</v>
      </c>
      <c r="J21">
        <v>30.68</v>
      </c>
      <c r="K21">
        <v>30.68</v>
      </c>
      <c r="L21">
        <v>30.61</v>
      </c>
      <c r="M21">
        <v>30.55</v>
      </c>
      <c r="N21">
        <v>30.55</v>
      </c>
      <c r="O21">
        <v>30.55</v>
      </c>
      <c r="P21">
        <v>30.55</v>
      </c>
      <c r="Q21">
        <v>30.55</v>
      </c>
      <c r="R21">
        <v>30.55</v>
      </c>
      <c r="S21">
        <v>30.55</v>
      </c>
      <c r="T21">
        <v>30.55</v>
      </c>
      <c r="U21">
        <v>30.55</v>
      </c>
      <c r="V21">
        <v>30.55</v>
      </c>
      <c r="W21">
        <v>30.55</v>
      </c>
      <c r="X21">
        <v>30.55</v>
      </c>
      <c r="Y21">
        <v>30.55</v>
      </c>
      <c r="Z21">
        <v>30.55</v>
      </c>
      <c r="AA21">
        <v>22.96</v>
      </c>
      <c r="AB21">
        <v>22.96</v>
      </c>
      <c r="AC21">
        <v>23.12</v>
      </c>
      <c r="AD21">
        <v>23.12</v>
      </c>
      <c r="AE21">
        <v>23.12</v>
      </c>
      <c r="AF21">
        <v>23.34</v>
      </c>
      <c r="AG21">
        <v>23.34</v>
      </c>
      <c r="AH21">
        <v>25.84</v>
      </c>
      <c r="AI21">
        <v>25.72</v>
      </c>
      <c r="AJ21">
        <v>25.72</v>
      </c>
      <c r="AK21">
        <v>25.72</v>
      </c>
      <c r="AL21">
        <v>27.39</v>
      </c>
      <c r="AM21">
        <v>27.25</v>
      </c>
      <c r="AN21">
        <v>27.25</v>
      </c>
      <c r="AO21">
        <v>27.4</v>
      </c>
      <c r="AP21">
        <v>27.4</v>
      </c>
      <c r="AQ21">
        <v>27.4</v>
      </c>
      <c r="AR21">
        <v>27.4</v>
      </c>
      <c r="AS21">
        <v>27.4</v>
      </c>
      <c r="AT21">
        <v>26.02</v>
      </c>
      <c r="AU21">
        <v>26.02</v>
      </c>
      <c r="AV21">
        <v>26.02</v>
      </c>
      <c r="AW21">
        <v>26.02</v>
      </c>
      <c r="AX21">
        <v>26.02</v>
      </c>
      <c r="AY21">
        <v>26.02</v>
      </c>
      <c r="AZ21">
        <v>26.02</v>
      </c>
      <c r="BA21">
        <v>26.02</v>
      </c>
      <c r="BB21">
        <v>26.02</v>
      </c>
      <c r="BC21">
        <v>27.4</v>
      </c>
      <c r="BD21">
        <v>27.4</v>
      </c>
      <c r="BE21">
        <v>27.4</v>
      </c>
      <c r="BF21">
        <v>27.4</v>
      </c>
      <c r="BG21">
        <v>27.27</v>
      </c>
      <c r="BH21">
        <v>27.27</v>
      </c>
      <c r="BI21">
        <v>27.27</v>
      </c>
      <c r="BJ21">
        <v>27.4</v>
      </c>
      <c r="BK21">
        <v>27.4</v>
      </c>
      <c r="BL21">
        <v>27.4</v>
      </c>
      <c r="BM21">
        <v>27.4</v>
      </c>
      <c r="BN21">
        <v>27.4</v>
      </c>
      <c r="BO21">
        <v>27.4</v>
      </c>
      <c r="BP21">
        <v>27.4</v>
      </c>
      <c r="BQ21">
        <v>27.4</v>
      </c>
      <c r="BR21">
        <v>27.93</v>
      </c>
      <c r="BS21">
        <v>27.92</v>
      </c>
      <c r="BT21">
        <v>27.39</v>
      </c>
      <c r="BU21">
        <v>27.39</v>
      </c>
      <c r="BV21">
        <v>27.42</v>
      </c>
      <c r="BW21">
        <v>27.42</v>
      </c>
      <c r="BX21">
        <v>27.42</v>
      </c>
      <c r="BY21">
        <v>27.42</v>
      </c>
      <c r="BZ21">
        <v>27.42</v>
      </c>
      <c r="CA21">
        <v>26.07</v>
      </c>
      <c r="CB21">
        <v>26.07</v>
      </c>
      <c r="CC21">
        <v>26.07</v>
      </c>
      <c r="CD21">
        <v>26.5</v>
      </c>
      <c r="CE21">
        <v>26.5</v>
      </c>
      <c r="CF21">
        <v>26.64</v>
      </c>
      <c r="CG21">
        <v>27.64</v>
      </c>
      <c r="CH21">
        <v>27.64</v>
      </c>
      <c r="CI21">
        <v>27.57</v>
      </c>
      <c r="CJ21">
        <v>27.57</v>
      </c>
      <c r="CK21">
        <v>27.57</v>
      </c>
      <c r="CL21">
        <v>26.25</v>
      </c>
      <c r="CM21">
        <v>26.25</v>
      </c>
      <c r="CN21">
        <v>26.25</v>
      </c>
      <c r="CO21">
        <v>26.25</v>
      </c>
      <c r="CP21">
        <v>26.25</v>
      </c>
      <c r="CQ21">
        <v>26.25</v>
      </c>
      <c r="CR21">
        <v>26.25</v>
      </c>
      <c r="CS21">
        <v>27.57</v>
      </c>
      <c r="CT21">
        <v>27.57</v>
      </c>
    </row>
    <row r="22" spans="1:98" customFormat="1">
      <c r="A22" t="s">
        <v>278</v>
      </c>
      <c r="B22" t="s">
        <v>288</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row>
    <row r="23" spans="1:98" customFormat="1">
      <c r="A23" t="s">
        <v>278</v>
      </c>
      <c r="B23" t="s">
        <v>289</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row>
    <row r="24" spans="1:98" customFormat="1">
      <c r="A24" t="s">
        <v>278</v>
      </c>
      <c r="B24" t="s">
        <v>62</v>
      </c>
      <c r="C24">
        <v>2.4</v>
      </c>
      <c r="D24">
        <v>0</v>
      </c>
      <c r="E24">
        <v>0</v>
      </c>
      <c r="F24">
        <v>0</v>
      </c>
      <c r="G24">
        <v>0</v>
      </c>
      <c r="H24">
        <v>0</v>
      </c>
      <c r="I24">
        <v>0</v>
      </c>
      <c r="J24">
        <v>2.4900000000000002</v>
      </c>
      <c r="K24">
        <v>2.4900000000000002</v>
      </c>
      <c r="L24">
        <v>2.34</v>
      </c>
      <c r="M24">
        <v>2.23</v>
      </c>
      <c r="N24">
        <v>2.23</v>
      </c>
      <c r="O24">
        <v>2.23</v>
      </c>
      <c r="P24">
        <v>2.23</v>
      </c>
      <c r="Q24">
        <v>2.88</v>
      </c>
      <c r="R24">
        <v>2.64</v>
      </c>
      <c r="S24">
        <v>0</v>
      </c>
      <c r="T24">
        <v>2.88</v>
      </c>
      <c r="U24">
        <v>2.88</v>
      </c>
      <c r="V24">
        <v>2.64</v>
      </c>
      <c r="W24">
        <v>2.95</v>
      </c>
      <c r="X24">
        <v>2.95</v>
      </c>
      <c r="Y24">
        <v>0</v>
      </c>
      <c r="Z24">
        <v>0</v>
      </c>
      <c r="AA24">
        <v>0</v>
      </c>
      <c r="AB24">
        <v>0</v>
      </c>
      <c r="AC24">
        <v>0</v>
      </c>
      <c r="AD24">
        <v>0</v>
      </c>
      <c r="AE24">
        <v>0</v>
      </c>
      <c r="AF24">
        <v>1.9</v>
      </c>
      <c r="AG24">
        <v>0</v>
      </c>
      <c r="AH24">
        <v>0</v>
      </c>
      <c r="AI24">
        <v>0.41</v>
      </c>
      <c r="AJ24">
        <v>0</v>
      </c>
      <c r="AK24">
        <v>1.9</v>
      </c>
      <c r="AL24">
        <v>3.18</v>
      </c>
      <c r="AM24">
        <v>0</v>
      </c>
      <c r="AN24">
        <v>0</v>
      </c>
      <c r="AO24">
        <v>2.59</v>
      </c>
      <c r="AP24">
        <v>2.59</v>
      </c>
      <c r="AQ24">
        <v>2.59</v>
      </c>
      <c r="AR24">
        <v>0</v>
      </c>
      <c r="AS24">
        <v>0</v>
      </c>
      <c r="AT24">
        <v>0</v>
      </c>
      <c r="AU24">
        <v>0</v>
      </c>
      <c r="AV24">
        <v>0</v>
      </c>
      <c r="AW24">
        <v>0</v>
      </c>
      <c r="AX24">
        <v>0</v>
      </c>
      <c r="AY24">
        <v>0</v>
      </c>
      <c r="AZ24">
        <v>0</v>
      </c>
      <c r="BA24">
        <v>0</v>
      </c>
      <c r="BB24">
        <v>0</v>
      </c>
      <c r="BC24">
        <v>0</v>
      </c>
      <c r="BD24">
        <v>0</v>
      </c>
      <c r="BE24">
        <v>0</v>
      </c>
      <c r="BF24">
        <v>0</v>
      </c>
      <c r="BG24">
        <v>0</v>
      </c>
      <c r="BH24">
        <v>0</v>
      </c>
      <c r="BI24">
        <v>1.7</v>
      </c>
      <c r="BJ24">
        <v>1.7</v>
      </c>
      <c r="BK24">
        <v>2.76</v>
      </c>
      <c r="BL24">
        <v>2.52</v>
      </c>
      <c r="BM24">
        <v>2.52</v>
      </c>
      <c r="BN24">
        <v>2.52</v>
      </c>
      <c r="BO24">
        <v>2.96</v>
      </c>
      <c r="BP24">
        <v>3.14</v>
      </c>
      <c r="BQ24">
        <v>2.76</v>
      </c>
      <c r="BR24">
        <v>5.26</v>
      </c>
      <c r="BS24">
        <v>5.26</v>
      </c>
      <c r="BT24">
        <v>3.14</v>
      </c>
      <c r="BU24">
        <v>3.14</v>
      </c>
      <c r="BV24">
        <v>0</v>
      </c>
      <c r="BW24">
        <v>0</v>
      </c>
      <c r="BX24">
        <v>0</v>
      </c>
      <c r="BY24">
        <v>0</v>
      </c>
      <c r="BZ24">
        <v>0</v>
      </c>
      <c r="CA24">
        <v>0</v>
      </c>
      <c r="CB24">
        <v>0</v>
      </c>
      <c r="CC24">
        <v>0</v>
      </c>
      <c r="CD24">
        <v>0</v>
      </c>
      <c r="CE24">
        <v>3.03</v>
      </c>
      <c r="CF24">
        <v>3.2</v>
      </c>
      <c r="CG24">
        <v>3.2</v>
      </c>
      <c r="CH24">
        <v>3.03</v>
      </c>
      <c r="CI24">
        <v>2.67</v>
      </c>
      <c r="CJ24">
        <v>0.6</v>
      </c>
      <c r="CK24">
        <v>0.39</v>
      </c>
      <c r="CL24">
        <v>0</v>
      </c>
      <c r="CM24">
        <v>0</v>
      </c>
      <c r="CN24">
        <v>0</v>
      </c>
      <c r="CO24">
        <v>0</v>
      </c>
      <c r="CP24">
        <v>0</v>
      </c>
      <c r="CQ24">
        <v>0</v>
      </c>
      <c r="CR24">
        <v>0</v>
      </c>
      <c r="CS24">
        <v>0.39</v>
      </c>
      <c r="CT24">
        <v>0.39</v>
      </c>
    </row>
    <row r="25" spans="1:98" customFormat="1">
      <c r="A25" t="s">
        <v>278</v>
      </c>
      <c r="B25" t="s">
        <v>290</v>
      </c>
      <c r="C25">
        <v>131.91999999999999</v>
      </c>
      <c r="D25">
        <v>131.91999999999999</v>
      </c>
      <c r="E25">
        <v>65.61</v>
      </c>
      <c r="F25">
        <v>65.61</v>
      </c>
      <c r="G25">
        <v>65.61</v>
      </c>
      <c r="H25">
        <v>65.61</v>
      </c>
      <c r="I25">
        <v>65.61</v>
      </c>
      <c r="J25">
        <v>65.61</v>
      </c>
      <c r="K25">
        <v>65.61</v>
      </c>
      <c r="L25">
        <v>65.61</v>
      </c>
      <c r="M25">
        <v>65.61</v>
      </c>
      <c r="N25">
        <v>65.61</v>
      </c>
      <c r="O25">
        <v>65.61</v>
      </c>
      <c r="P25">
        <v>65.61</v>
      </c>
      <c r="Q25">
        <v>65.61</v>
      </c>
      <c r="R25">
        <v>65.61</v>
      </c>
      <c r="S25">
        <v>65.61</v>
      </c>
      <c r="T25">
        <v>65.61</v>
      </c>
      <c r="U25">
        <v>65.61</v>
      </c>
      <c r="V25">
        <v>65.61</v>
      </c>
      <c r="W25">
        <v>65.61</v>
      </c>
      <c r="X25">
        <v>65.61</v>
      </c>
      <c r="Y25">
        <v>65.61</v>
      </c>
      <c r="Z25">
        <v>65.61</v>
      </c>
      <c r="AA25">
        <v>65.61</v>
      </c>
      <c r="AB25">
        <v>65.61</v>
      </c>
      <c r="AC25">
        <v>65.61</v>
      </c>
      <c r="AD25">
        <v>65.61</v>
      </c>
      <c r="AE25">
        <v>65.61</v>
      </c>
      <c r="AF25">
        <v>65.61</v>
      </c>
      <c r="AG25">
        <v>65.61</v>
      </c>
      <c r="AH25">
        <v>65.61</v>
      </c>
      <c r="AI25">
        <v>65.61</v>
      </c>
      <c r="AJ25">
        <v>65.61</v>
      </c>
      <c r="AK25">
        <v>65.61</v>
      </c>
      <c r="AL25">
        <v>65.61</v>
      </c>
      <c r="AM25">
        <v>65.61</v>
      </c>
      <c r="AN25">
        <v>65.61</v>
      </c>
      <c r="AO25">
        <v>65.61</v>
      </c>
      <c r="AP25">
        <v>65.61</v>
      </c>
      <c r="AQ25">
        <v>65.61</v>
      </c>
      <c r="AR25">
        <v>65.61</v>
      </c>
      <c r="AS25">
        <v>65.61</v>
      </c>
      <c r="AT25">
        <v>65.61</v>
      </c>
      <c r="AU25">
        <v>65.61</v>
      </c>
      <c r="AV25">
        <v>65.61</v>
      </c>
      <c r="AW25">
        <v>65.61</v>
      </c>
      <c r="AX25">
        <v>65.61</v>
      </c>
      <c r="AY25">
        <v>65.61</v>
      </c>
      <c r="AZ25">
        <v>65.61</v>
      </c>
      <c r="BA25">
        <v>65.61</v>
      </c>
      <c r="BB25">
        <v>65.61</v>
      </c>
      <c r="BC25">
        <v>65.61</v>
      </c>
      <c r="BD25">
        <v>65.61</v>
      </c>
      <c r="BE25">
        <v>65.61</v>
      </c>
      <c r="BF25">
        <v>65.61</v>
      </c>
      <c r="BG25">
        <v>65.61</v>
      </c>
      <c r="BH25">
        <v>65.61</v>
      </c>
      <c r="BI25">
        <v>65.61</v>
      </c>
      <c r="BJ25">
        <v>65.61</v>
      </c>
      <c r="BK25">
        <v>65.61</v>
      </c>
      <c r="BL25">
        <v>65.61</v>
      </c>
      <c r="BM25">
        <v>65.61</v>
      </c>
      <c r="BN25">
        <v>131.91999999999999</v>
      </c>
      <c r="BO25">
        <v>131.91999999999999</v>
      </c>
      <c r="BP25">
        <v>131.91999999999999</v>
      </c>
      <c r="BQ25">
        <v>131.91999999999999</v>
      </c>
      <c r="BR25">
        <v>131.91999999999999</v>
      </c>
      <c r="BS25">
        <v>131.91999999999999</v>
      </c>
      <c r="BT25">
        <v>173.36</v>
      </c>
      <c r="BU25">
        <v>173.36</v>
      </c>
      <c r="BV25">
        <v>173.36</v>
      </c>
      <c r="BW25">
        <v>264.52</v>
      </c>
      <c r="BX25">
        <v>264.52</v>
      </c>
      <c r="BY25">
        <v>264.52</v>
      </c>
      <c r="BZ25">
        <v>264.52</v>
      </c>
      <c r="CA25">
        <v>264.52</v>
      </c>
      <c r="CB25">
        <v>264.52</v>
      </c>
      <c r="CC25">
        <v>264.52</v>
      </c>
      <c r="CD25">
        <v>264.52</v>
      </c>
      <c r="CE25">
        <v>264.52</v>
      </c>
      <c r="CF25">
        <v>264.52</v>
      </c>
      <c r="CG25">
        <v>264.52</v>
      </c>
      <c r="CH25">
        <v>264.52</v>
      </c>
      <c r="CI25">
        <v>198.22</v>
      </c>
      <c r="CJ25">
        <v>198.22</v>
      </c>
      <c r="CK25">
        <v>198.22</v>
      </c>
      <c r="CL25">
        <v>198.22</v>
      </c>
      <c r="CM25">
        <v>198.22</v>
      </c>
      <c r="CN25">
        <v>198.22</v>
      </c>
      <c r="CO25">
        <v>198.22</v>
      </c>
      <c r="CP25">
        <v>198.22</v>
      </c>
      <c r="CQ25">
        <v>173.36</v>
      </c>
      <c r="CR25">
        <v>173.36</v>
      </c>
      <c r="CS25">
        <v>173.36</v>
      </c>
      <c r="CT25">
        <v>173.36</v>
      </c>
    </row>
    <row r="26" spans="1:98" customFormat="1">
      <c r="A26" t="s">
        <v>278</v>
      </c>
      <c r="B26" t="s">
        <v>291</v>
      </c>
      <c r="C26">
        <v>18.68</v>
      </c>
      <c r="D26">
        <v>18.68</v>
      </c>
      <c r="E26">
        <v>18.68</v>
      </c>
      <c r="F26">
        <v>18.68</v>
      </c>
      <c r="G26">
        <v>9.34</v>
      </c>
      <c r="H26">
        <v>9.34</v>
      </c>
      <c r="I26">
        <v>9.34</v>
      </c>
      <c r="J26">
        <v>9.34</v>
      </c>
      <c r="K26">
        <v>9.34</v>
      </c>
      <c r="L26">
        <v>9.34</v>
      </c>
      <c r="M26">
        <v>9.34</v>
      </c>
      <c r="N26">
        <v>9.34</v>
      </c>
      <c r="O26">
        <v>9.34</v>
      </c>
      <c r="P26">
        <v>9.34</v>
      </c>
      <c r="Q26">
        <v>9.34</v>
      </c>
      <c r="R26">
        <v>9.34</v>
      </c>
      <c r="S26">
        <v>9.34</v>
      </c>
      <c r="T26">
        <v>9.34</v>
      </c>
      <c r="U26">
        <v>9.34</v>
      </c>
      <c r="V26">
        <v>9.34</v>
      </c>
      <c r="W26">
        <v>9.34</v>
      </c>
      <c r="X26">
        <v>9.34</v>
      </c>
      <c r="Y26">
        <v>9.34</v>
      </c>
      <c r="Z26">
        <v>9.34</v>
      </c>
      <c r="AA26">
        <v>9.34</v>
      </c>
      <c r="AB26">
        <v>9.34</v>
      </c>
      <c r="AC26">
        <v>9.34</v>
      </c>
      <c r="AD26">
        <v>9.34</v>
      </c>
      <c r="AE26">
        <v>9.34</v>
      </c>
      <c r="AF26">
        <v>9.34</v>
      </c>
      <c r="AG26">
        <v>9.34</v>
      </c>
      <c r="AH26">
        <v>9.34</v>
      </c>
      <c r="AI26">
        <v>9.34</v>
      </c>
      <c r="AJ26">
        <v>9.34</v>
      </c>
      <c r="AK26">
        <v>9.34</v>
      </c>
      <c r="AL26">
        <v>9.34</v>
      </c>
      <c r="AM26">
        <v>9.34</v>
      </c>
      <c r="AN26">
        <v>9.34</v>
      </c>
      <c r="AO26">
        <v>9.34</v>
      </c>
      <c r="AP26">
        <v>9.34</v>
      </c>
      <c r="AQ26">
        <v>9.34</v>
      </c>
      <c r="AR26">
        <v>9.34</v>
      </c>
      <c r="AS26">
        <v>9.34</v>
      </c>
      <c r="AT26">
        <v>9.34</v>
      </c>
      <c r="AU26">
        <v>9.34</v>
      </c>
      <c r="AV26">
        <v>9.34</v>
      </c>
      <c r="AW26">
        <v>9.34</v>
      </c>
      <c r="AX26">
        <v>9.34</v>
      </c>
      <c r="AY26">
        <v>9.34</v>
      </c>
      <c r="AZ26">
        <v>9.34</v>
      </c>
      <c r="BA26">
        <v>9.34</v>
      </c>
      <c r="BB26">
        <v>9.34</v>
      </c>
      <c r="BC26">
        <v>9.34</v>
      </c>
      <c r="BD26">
        <v>9.34</v>
      </c>
      <c r="BE26">
        <v>9.34</v>
      </c>
      <c r="BF26">
        <v>9.34</v>
      </c>
      <c r="BG26">
        <v>9.34</v>
      </c>
      <c r="BH26">
        <v>9.34</v>
      </c>
      <c r="BI26">
        <v>9.34</v>
      </c>
      <c r="BJ26">
        <v>9.34</v>
      </c>
      <c r="BK26">
        <v>9.34</v>
      </c>
      <c r="BL26">
        <v>9.34</v>
      </c>
      <c r="BM26">
        <v>9.34</v>
      </c>
      <c r="BN26">
        <v>9.34</v>
      </c>
      <c r="BO26">
        <v>9.34</v>
      </c>
      <c r="BP26">
        <v>9.34</v>
      </c>
      <c r="BQ26">
        <v>9.34</v>
      </c>
      <c r="BR26">
        <v>9.34</v>
      </c>
      <c r="BS26">
        <v>9.34</v>
      </c>
      <c r="BT26">
        <v>18.68</v>
      </c>
      <c r="BU26">
        <v>18.68</v>
      </c>
      <c r="BV26">
        <v>28.01</v>
      </c>
      <c r="BW26">
        <v>37.35</v>
      </c>
      <c r="BX26">
        <v>37.35</v>
      </c>
      <c r="BY26">
        <v>37.35</v>
      </c>
      <c r="BZ26">
        <v>37.35</v>
      </c>
      <c r="CA26">
        <v>37.35</v>
      </c>
      <c r="CB26">
        <v>37.35</v>
      </c>
      <c r="CC26">
        <v>37.35</v>
      </c>
      <c r="CD26">
        <v>37.35</v>
      </c>
      <c r="CE26">
        <v>37.35</v>
      </c>
      <c r="CF26">
        <v>37.35</v>
      </c>
      <c r="CG26">
        <v>37.35</v>
      </c>
      <c r="CH26">
        <v>37.35</v>
      </c>
      <c r="CI26">
        <v>28.01</v>
      </c>
      <c r="CJ26">
        <v>18.68</v>
      </c>
      <c r="CK26">
        <v>18.68</v>
      </c>
      <c r="CL26">
        <v>18.68</v>
      </c>
      <c r="CM26">
        <v>18.68</v>
      </c>
      <c r="CN26">
        <v>18.68</v>
      </c>
      <c r="CO26">
        <v>18.68</v>
      </c>
      <c r="CP26">
        <v>18.68</v>
      </c>
      <c r="CQ26">
        <v>9.34</v>
      </c>
      <c r="CR26">
        <v>9.34</v>
      </c>
      <c r="CS26">
        <v>9.34</v>
      </c>
      <c r="CT26">
        <v>9.34</v>
      </c>
    </row>
    <row r="27" spans="1:98" customFormat="1">
      <c r="A27" t="s">
        <v>278</v>
      </c>
      <c r="B27" t="s">
        <v>292</v>
      </c>
      <c r="C27">
        <v>29.75</v>
      </c>
      <c r="D27">
        <v>29.75</v>
      </c>
      <c r="E27">
        <v>29.75</v>
      </c>
      <c r="F27">
        <v>29.75</v>
      </c>
      <c r="G27">
        <v>29.75</v>
      </c>
      <c r="H27">
        <v>29.75</v>
      </c>
      <c r="I27">
        <v>14.87</v>
      </c>
      <c r="J27">
        <v>0</v>
      </c>
      <c r="K27">
        <v>0</v>
      </c>
      <c r="L27">
        <v>0</v>
      </c>
      <c r="M27">
        <v>0</v>
      </c>
      <c r="N27">
        <v>0</v>
      </c>
      <c r="O27">
        <v>0</v>
      </c>
      <c r="P27">
        <v>0</v>
      </c>
      <c r="Q27">
        <v>0</v>
      </c>
      <c r="R27">
        <v>0</v>
      </c>
      <c r="S27">
        <v>0</v>
      </c>
      <c r="T27">
        <v>14.87</v>
      </c>
      <c r="U27">
        <v>14.87</v>
      </c>
      <c r="V27">
        <v>14.87</v>
      </c>
      <c r="W27">
        <v>14.87</v>
      </c>
      <c r="X27">
        <v>29.75</v>
      </c>
      <c r="Y27">
        <v>29.75</v>
      </c>
      <c r="Z27">
        <v>29.75</v>
      </c>
      <c r="AA27">
        <v>29.75</v>
      </c>
      <c r="AB27">
        <v>29.75</v>
      </c>
      <c r="AC27">
        <v>29.75</v>
      </c>
      <c r="AD27">
        <v>29.75</v>
      </c>
      <c r="AE27">
        <v>29.75</v>
      </c>
      <c r="AF27">
        <v>29.75</v>
      </c>
      <c r="AG27">
        <v>29.75</v>
      </c>
      <c r="AH27">
        <v>29.75</v>
      </c>
      <c r="AI27">
        <v>29.75</v>
      </c>
      <c r="AJ27">
        <v>29.75</v>
      </c>
      <c r="AK27">
        <v>29.75</v>
      </c>
      <c r="AL27">
        <v>29.75</v>
      </c>
      <c r="AM27">
        <v>29.75</v>
      </c>
      <c r="AN27">
        <v>29.75</v>
      </c>
      <c r="AO27">
        <v>29.75</v>
      </c>
      <c r="AP27">
        <v>29.75</v>
      </c>
      <c r="AQ27">
        <v>29.75</v>
      </c>
      <c r="AR27">
        <v>29.75</v>
      </c>
      <c r="AS27">
        <v>29.75</v>
      </c>
      <c r="AT27">
        <v>29.75</v>
      </c>
      <c r="AU27">
        <v>29.75</v>
      </c>
      <c r="AV27">
        <v>29.75</v>
      </c>
      <c r="AW27">
        <v>29.75</v>
      </c>
      <c r="AX27">
        <v>29.75</v>
      </c>
      <c r="AY27">
        <v>29.75</v>
      </c>
      <c r="AZ27">
        <v>29.75</v>
      </c>
      <c r="BA27">
        <v>29.75</v>
      </c>
      <c r="BB27">
        <v>44.74</v>
      </c>
      <c r="BC27">
        <v>44.74</v>
      </c>
      <c r="BD27">
        <v>44.74</v>
      </c>
      <c r="BE27">
        <v>44.74</v>
      </c>
      <c r="BF27">
        <v>44.74</v>
      </c>
      <c r="BG27">
        <v>44.74</v>
      </c>
      <c r="BH27">
        <v>44.74</v>
      </c>
      <c r="BI27">
        <v>44.74</v>
      </c>
      <c r="BJ27">
        <v>44.74</v>
      </c>
      <c r="BK27">
        <v>44.74</v>
      </c>
      <c r="BL27">
        <v>44.74</v>
      </c>
      <c r="BM27">
        <v>44.74</v>
      </c>
      <c r="BN27">
        <v>44.74</v>
      </c>
      <c r="BO27">
        <v>44.74</v>
      </c>
      <c r="BP27">
        <v>44.74</v>
      </c>
      <c r="BQ27">
        <v>44.74</v>
      </c>
      <c r="BR27">
        <v>44.74</v>
      </c>
      <c r="BS27">
        <v>44.74</v>
      </c>
      <c r="BT27">
        <v>44.74</v>
      </c>
      <c r="BU27">
        <v>44.74</v>
      </c>
      <c r="BV27">
        <v>44.74</v>
      </c>
      <c r="BW27">
        <v>44.74</v>
      </c>
      <c r="BX27">
        <v>44.74</v>
      </c>
      <c r="BY27">
        <v>44.74</v>
      </c>
      <c r="BZ27">
        <v>44.74</v>
      </c>
      <c r="CA27">
        <v>44.74</v>
      </c>
      <c r="CB27">
        <v>44.74</v>
      </c>
      <c r="CC27">
        <v>44.74</v>
      </c>
      <c r="CD27">
        <v>44.74</v>
      </c>
      <c r="CE27">
        <v>44.74</v>
      </c>
      <c r="CF27">
        <v>44.74</v>
      </c>
      <c r="CG27">
        <v>44.74</v>
      </c>
      <c r="CH27">
        <v>44.74</v>
      </c>
      <c r="CI27">
        <v>44.74</v>
      </c>
      <c r="CJ27">
        <v>44.74</v>
      </c>
      <c r="CK27">
        <v>42.41</v>
      </c>
      <c r="CL27">
        <v>29.75</v>
      </c>
      <c r="CM27">
        <v>29.75</v>
      </c>
      <c r="CN27">
        <v>29.75</v>
      </c>
      <c r="CO27">
        <v>29.75</v>
      </c>
      <c r="CP27">
        <v>29.75</v>
      </c>
      <c r="CQ27">
        <v>29.75</v>
      </c>
      <c r="CR27">
        <v>29.75</v>
      </c>
      <c r="CS27">
        <v>29.75</v>
      </c>
      <c r="CT27">
        <v>29.75</v>
      </c>
    </row>
    <row r="28" spans="1:98" customFormat="1">
      <c r="A28" t="s">
        <v>278</v>
      </c>
      <c r="B28" t="s">
        <v>63</v>
      </c>
      <c r="C28">
        <v>9.57</v>
      </c>
      <c r="D28">
        <v>9.57</v>
      </c>
      <c r="E28">
        <v>9.57</v>
      </c>
      <c r="F28">
        <v>9.57</v>
      </c>
      <c r="G28">
        <v>9.6199999999999992</v>
      </c>
      <c r="H28">
        <v>9.6199999999999992</v>
      </c>
      <c r="I28">
        <v>9.67</v>
      </c>
      <c r="J28">
        <v>9.67</v>
      </c>
      <c r="K28">
        <v>9.67</v>
      </c>
      <c r="L28">
        <v>9.67</v>
      </c>
      <c r="M28">
        <v>9.67</v>
      </c>
      <c r="N28">
        <v>9.67</v>
      </c>
      <c r="O28">
        <v>9.67</v>
      </c>
      <c r="P28">
        <v>9.67</v>
      </c>
      <c r="Q28">
        <v>9.6999999999999993</v>
      </c>
      <c r="R28">
        <v>9.6999999999999993</v>
      </c>
      <c r="S28">
        <v>9.6999999999999993</v>
      </c>
      <c r="T28">
        <v>9.6999999999999993</v>
      </c>
      <c r="U28">
        <v>9.6999999999999993</v>
      </c>
      <c r="V28">
        <v>9.6999999999999993</v>
      </c>
      <c r="W28">
        <v>4.8099999999999996</v>
      </c>
      <c r="X28">
        <v>4.8099999999999996</v>
      </c>
      <c r="Y28">
        <v>4.75</v>
      </c>
      <c r="Z28">
        <v>4.75</v>
      </c>
      <c r="AA28">
        <v>0</v>
      </c>
      <c r="AB28">
        <v>0</v>
      </c>
      <c r="AC28">
        <v>0</v>
      </c>
      <c r="AD28">
        <v>0</v>
      </c>
      <c r="AE28">
        <v>2.38</v>
      </c>
      <c r="AF28">
        <v>2.38</v>
      </c>
      <c r="AG28">
        <v>2.5299999999999998</v>
      </c>
      <c r="AH28">
        <v>2.5299999999999998</v>
      </c>
      <c r="AI28">
        <v>10.72</v>
      </c>
      <c r="AJ28">
        <v>10.76</v>
      </c>
      <c r="AK28">
        <v>10.42</v>
      </c>
      <c r="AL28">
        <v>12.51</v>
      </c>
      <c r="AM28">
        <v>12.51</v>
      </c>
      <c r="AN28">
        <v>12.51</v>
      </c>
      <c r="AO28">
        <v>12.51</v>
      </c>
      <c r="AP28">
        <v>12.51</v>
      </c>
      <c r="AQ28">
        <v>12.51</v>
      </c>
      <c r="AR28">
        <v>12.51</v>
      </c>
      <c r="AS28">
        <v>12.51</v>
      </c>
      <c r="AT28">
        <v>12.51</v>
      </c>
      <c r="AU28">
        <v>12.51</v>
      </c>
      <c r="AV28">
        <v>10.84</v>
      </c>
      <c r="AW28">
        <v>10.84</v>
      </c>
      <c r="AX28">
        <v>10.84</v>
      </c>
      <c r="AY28">
        <v>10.08</v>
      </c>
      <c r="AZ28">
        <v>10.08</v>
      </c>
      <c r="BA28">
        <v>10.08</v>
      </c>
      <c r="BB28">
        <v>10.08</v>
      </c>
      <c r="BC28">
        <v>10.08</v>
      </c>
      <c r="BD28">
        <v>10.08</v>
      </c>
      <c r="BE28">
        <v>10.08</v>
      </c>
      <c r="BF28">
        <v>11.47</v>
      </c>
      <c r="BG28">
        <v>12.16</v>
      </c>
      <c r="BH28">
        <v>12.16</v>
      </c>
      <c r="BI28">
        <v>12.16</v>
      </c>
      <c r="BJ28">
        <v>12.16</v>
      </c>
      <c r="BK28">
        <v>12.16</v>
      </c>
      <c r="BL28">
        <v>12.16</v>
      </c>
      <c r="BM28">
        <v>10.43</v>
      </c>
      <c r="BN28">
        <v>10.43</v>
      </c>
      <c r="BO28">
        <v>10.43</v>
      </c>
      <c r="BP28">
        <v>10.43</v>
      </c>
      <c r="BQ28">
        <v>10.43</v>
      </c>
      <c r="BR28">
        <v>10.43</v>
      </c>
      <c r="BS28">
        <v>10.43</v>
      </c>
      <c r="BT28">
        <v>10.43</v>
      </c>
      <c r="BU28">
        <v>10.43</v>
      </c>
      <c r="BV28">
        <v>10.43</v>
      </c>
      <c r="BW28">
        <v>10.43</v>
      </c>
      <c r="BX28">
        <v>10.43</v>
      </c>
      <c r="BY28">
        <v>10.43</v>
      </c>
      <c r="BZ28">
        <v>10.43</v>
      </c>
      <c r="CA28">
        <v>11.54</v>
      </c>
      <c r="CB28">
        <v>12.16</v>
      </c>
      <c r="CC28">
        <v>12.16</v>
      </c>
      <c r="CD28">
        <v>12.16</v>
      </c>
      <c r="CE28">
        <v>0</v>
      </c>
      <c r="CF28">
        <v>0</v>
      </c>
      <c r="CG28">
        <v>0</v>
      </c>
      <c r="CH28">
        <v>0</v>
      </c>
      <c r="CI28">
        <v>0</v>
      </c>
      <c r="CJ28">
        <v>0</v>
      </c>
      <c r="CK28">
        <v>0</v>
      </c>
      <c r="CL28">
        <v>2.81</v>
      </c>
      <c r="CM28">
        <v>2.79</v>
      </c>
      <c r="CN28">
        <v>2.79</v>
      </c>
      <c r="CO28">
        <v>2.79</v>
      </c>
      <c r="CP28">
        <v>2.79</v>
      </c>
      <c r="CQ28">
        <v>8.09</v>
      </c>
      <c r="CR28">
        <v>8.09</v>
      </c>
      <c r="CS28">
        <v>8.09</v>
      </c>
      <c r="CT28">
        <v>8.09</v>
      </c>
    </row>
    <row r="29" spans="1:98" customFormat="1">
      <c r="A29" t="s">
        <v>278</v>
      </c>
      <c r="B29" t="s">
        <v>64</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5.81</v>
      </c>
      <c r="AC29">
        <v>11.35</v>
      </c>
      <c r="AD29">
        <v>11.35</v>
      </c>
      <c r="AE29">
        <v>11.35</v>
      </c>
      <c r="AF29">
        <v>11.35</v>
      </c>
      <c r="AG29">
        <v>0</v>
      </c>
      <c r="AH29">
        <v>0</v>
      </c>
      <c r="AI29">
        <v>0</v>
      </c>
      <c r="AJ29">
        <v>0</v>
      </c>
      <c r="AK29">
        <v>0</v>
      </c>
      <c r="AL29">
        <v>0</v>
      </c>
      <c r="AM29">
        <v>0.82</v>
      </c>
      <c r="AN29">
        <v>0.82</v>
      </c>
      <c r="AO29">
        <v>0</v>
      </c>
      <c r="AP29">
        <v>0</v>
      </c>
      <c r="AQ29">
        <v>0</v>
      </c>
      <c r="AR29">
        <v>0</v>
      </c>
      <c r="AS29">
        <v>0</v>
      </c>
      <c r="AT29">
        <v>0</v>
      </c>
      <c r="AU29">
        <v>0</v>
      </c>
      <c r="AV29">
        <v>0</v>
      </c>
      <c r="AW29">
        <v>0</v>
      </c>
      <c r="AX29">
        <v>0</v>
      </c>
      <c r="AY29">
        <v>0</v>
      </c>
      <c r="AZ29">
        <v>0</v>
      </c>
      <c r="BA29">
        <v>0</v>
      </c>
      <c r="BB29">
        <v>0</v>
      </c>
      <c r="BC29">
        <v>7.84</v>
      </c>
      <c r="BD29">
        <v>5.93</v>
      </c>
      <c r="BE29">
        <v>5.93</v>
      </c>
      <c r="BF29">
        <v>5.93</v>
      </c>
      <c r="BG29">
        <v>4.33</v>
      </c>
      <c r="BH29">
        <v>3.53</v>
      </c>
      <c r="BI29">
        <v>4.33</v>
      </c>
      <c r="BJ29">
        <v>0.53</v>
      </c>
      <c r="BK29">
        <v>0</v>
      </c>
      <c r="BL29">
        <v>0</v>
      </c>
      <c r="BM29">
        <v>0</v>
      </c>
      <c r="BN29">
        <v>0</v>
      </c>
      <c r="BO29">
        <v>9.2899999999999991</v>
      </c>
      <c r="BP29">
        <v>10.050000000000001</v>
      </c>
      <c r="BQ29">
        <v>11.55</v>
      </c>
      <c r="BR29">
        <v>11.58</v>
      </c>
      <c r="BS29">
        <v>11.15</v>
      </c>
      <c r="BT29">
        <v>11.1</v>
      </c>
      <c r="BU29">
        <v>11.1</v>
      </c>
      <c r="BV29">
        <v>7.12</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row>
    <row r="30" spans="1:98" customFormat="1">
      <c r="A30" t="s">
        <v>278</v>
      </c>
      <c r="B30" t="s">
        <v>65</v>
      </c>
      <c r="C30">
        <v>40.909999999999997</v>
      </c>
      <c r="D30">
        <v>40.909999999999997</v>
      </c>
      <c r="E30">
        <v>40.909999999999997</v>
      </c>
      <c r="F30">
        <v>40.909999999999997</v>
      </c>
      <c r="G30">
        <v>40.909999999999997</v>
      </c>
      <c r="H30">
        <v>40.909999999999997</v>
      </c>
      <c r="I30">
        <v>40.909999999999997</v>
      </c>
      <c r="J30">
        <v>40.909999999999997</v>
      </c>
      <c r="K30">
        <v>40.909999999999997</v>
      </c>
      <c r="L30">
        <v>40.909999999999997</v>
      </c>
      <c r="M30">
        <v>40.909999999999997</v>
      </c>
      <c r="N30">
        <v>40.909999999999997</v>
      </c>
      <c r="O30">
        <v>40.909999999999997</v>
      </c>
      <c r="P30">
        <v>40.909999999999997</v>
      </c>
      <c r="Q30">
        <v>40.909999999999997</v>
      </c>
      <c r="R30">
        <v>40.909999999999997</v>
      </c>
      <c r="S30">
        <v>40.909999999999997</v>
      </c>
      <c r="T30">
        <v>40.909999999999997</v>
      </c>
      <c r="U30">
        <v>40.909999999999997</v>
      </c>
      <c r="V30">
        <v>40.909999999999997</v>
      </c>
      <c r="W30">
        <v>40.909999999999997</v>
      </c>
      <c r="X30">
        <v>40.909999999999997</v>
      </c>
      <c r="Y30">
        <v>40.909999999999997</v>
      </c>
      <c r="Z30">
        <v>40.909999999999997</v>
      </c>
      <c r="AA30">
        <v>40.909999999999997</v>
      </c>
      <c r="AB30">
        <v>40.909999999999997</v>
      </c>
      <c r="AC30">
        <v>40.909999999999997</v>
      </c>
      <c r="AD30">
        <v>40.909999999999997</v>
      </c>
      <c r="AE30">
        <v>40.909999999999997</v>
      </c>
      <c r="AF30">
        <v>40.909999999999997</v>
      </c>
      <c r="AG30">
        <v>40.909999999999997</v>
      </c>
      <c r="AH30">
        <v>40.909999999999997</v>
      </c>
      <c r="AI30">
        <v>40.909999999999997</v>
      </c>
      <c r="AJ30">
        <v>40.909999999999997</v>
      </c>
      <c r="AK30">
        <v>40.909999999999997</v>
      </c>
      <c r="AL30">
        <v>40.909999999999997</v>
      </c>
      <c r="AM30">
        <v>40.909999999999997</v>
      </c>
      <c r="AN30">
        <v>40.909999999999997</v>
      </c>
      <c r="AO30">
        <v>40.909999999999997</v>
      </c>
      <c r="AP30">
        <v>40.909999999999997</v>
      </c>
      <c r="AQ30">
        <v>40.909999999999997</v>
      </c>
      <c r="AR30">
        <v>40.909999999999997</v>
      </c>
      <c r="AS30">
        <v>40.909999999999997</v>
      </c>
      <c r="AT30">
        <v>40.909999999999997</v>
      </c>
      <c r="AU30">
        <v>40.909999999999997</v>
      </c>
      <c r="AV30">
        <v>40.909999999999997</v>
      </c>
      <c r="AW30">
        <v>40.909999999999997</v>
      </c>
      <c r="AX30">
        <v>40.909999999999997</v>
      </c>
      <c r="AY30">
        <v>40.909999999999997</v>
      </c>
      <c r="AZ30">
        <v>40.909999999999997</v>
      </c>
      <c r="BA30">
        <v>40.909999999999997</v>
      </c>
      <c r="BB30">
        <v>40.909999999999997</v>
      </c>
      <c r="BC30">
        <v>40.909999999999997</v>
      </c>
      <c r="BD30">
        <v>40.909999999999997</v>
      </c>
      <c r="BE30">
        <v>40.909999999999997</v>
      </c>
      <c r="BF30">
        <v>40.909999999999997</v>
      </c>
      <c r="BG30">
        <v>40.909999999999997</v>
      </c>
      <c r="BH30">
        <v>40.909999999999997</v>
      </c>
      <c r="BI30">
        <v>40.909999999999997</v>
      </c>
      <c r="BJ30">
        <v>40.909999999999997</v>
      </c>
      <c r="BK30">
        <v>40.909999999999997</v>
      </c>
      <c r="BL30">
        <v>40.909999999999997</v>
      </c>
      <c r="BM30">
        <v>40.909999999999997</v>
      </c>
      <c r="BN30">
        <v>40.909999999999997</v>
      </c>
      <c r="BO30">
        <v>40.909999999999997</v>
      </c>
      <c r="BP30">
        <v>40.909999999999997</v>
      </c>
      <c r="BQ30">
        <v>40.909999999999997</v>
      </c>
      <c r="BR30">
        <v>40.909999999999997</v>
      </c>
      <c r="BS30">
        <v>40.909999999999997</v>
      </c>
      <c r="BT30">
        <v>40.909999999999997</v>
      </c>
      <c r="BU30">
        <v>40.909999999999997</v>
      </c>
      <c r="BV30">
        <v>40.909999999999997</v>
      </c>
      <c r="BW30">
        <v>40.909999999999997</v>
      </c>
      <c r="BX30">
        <v>40.909999999999997</v>
      </c>
      <c r="BY30">
        <v>40.909999999999997</v>
      </c>
      <c r="BZ30">
        <v>40.909999999999997</v>
      </c>
      <c r="CA30">
        <v>40.909999999999997</v>
      </c>
      <c r="CB30">
        <v>40.909999999999997</v>
      </c>
      <c r="CC30">
        <v>40.909999999999997</v>
      </c>
      <c r="CD30">
        <v>40.909999999999997</v>
      </c>
      <c r="CE30">
        <v>40.909999999999997</v>
      </c>
      <c r="CF30">
        <v>40.909999999999997</v>
      </c>
      <c r="CG30">
        <v>40.909999999999997</v>
      </c>
      <c r="CH30">
        <v>40.909999999999997</v>
      </c>
      <c r="CI30">
        <v>40.909999999999997</v>
      </c>
      <c r="CJ30">
        <v>40.909999999999997</v>
      </c>
      <c r="CK30">
        <v>40.909999999999997</v>
      </c>
      <c r="CL30">
        <v>40.909999999999997</v>
      </c>
      <c r="CM30">
        <v>40.909999999999997</v>
      </c>
      <c r="CN30">
        <v>40.909999999999997</v>
      </c>
      <c r="CO30">
        <v>40.909999999999997</v>
      </c>
      <c r="CP30">
        <v>40.909999999999997</v>
      </c>
      <c r="CQ30">
        <v>40.909999999999997</v>
      </c>
      <c r="CR30">
        <v>40.909999999999997</v>
      </c>
      <c r="CS30">
        <v>40.909999999999997</v>
      </c>
      <c r="CT30">
        <v>40.909999999999997</v>
      </c>
    </row>
    <row r="31" spans="1:98" customFormat="1">
      <c r="A31" t="s">
        <v>278</v>
      </c>
      <c r="B31" t="s">
        <v>66</v>
      </c>
      <c r="C31">
        <v>113.4</v>
      </c>
      <c r="D31">
        <v>113.4</v>
      </c>
      <c r="E31">
        <v>113.4</v>
      </c>
      <c r="F31">
        <v>113.4</v>
      </c>
      <c r="G31">
        <v>113.4</v>
      </c>
      <c r="H31">
        <v>113.4</v>
      </c>
      <c r="I31">
        <v>113.4</v>
      </c>
      <c r="J31">
        <v>113.4</v>
      </c>
      <c r="K31">
        <v>113.4</v>
      </c>
      <c r="L31">
        <v>113.4</v>
      </c>
      <c r="M31">
        <v>113.4</v>
      </c>
      <c r="N31">
        <v>113.4</v>
      </c>
      <c r="O31">
        <v>113.4</v>
      </c>
      <c r="P31">
        <v>113.4</v>
      </c>
      <c r="Q31">
        <v>113.4</v>
      </c>
      <c r="R31">
        <v>113.4</v>
      </c>
      <c r="S31">
        <v>113.4</v>
      </c>
      <c r="T31">
        <v>113.4</v>
      </c>
      <c r="U31">
        <v>113.4</v>
      </c>
      <c r="V31">
        <v>113.4</v>
      </c>
      <c r="W31">
        <v>113.4</v>
      </c>
      <c r="X31">
        <v>113.4</v>
      </c>
      <c r="Y31">
        <v>113.4</v>
      </c>
      <c r="Z31">
        <v>113.4</v>
      </c>
      <c r="AA31">
        <v>113.4</v>
      </c>
      <c r="AB31">
        <v>113.4</v>
      </c>
      <c r="AC31">
        <v>113.4</v>
      </c>
      <c r="AD31">
        <v>113.4</v>
      </c>
      <c r="AE31">
        <v>113.4</v>
      </c>
      <c r="AF31">
        <v>113.4</v>
      </c>
      <c r="AG31">
        <v>113.4</v>
      </c>
      <c r="AH31">
        <v>113.4</v>
      </c>
      <c r="AI31">
        <v>113.4</v>
      </c>
      <c r="AJ31">
        <v>113.4</v>
      </c>
      <c r="AK31">
        <v>113.4</v>
      </c>
      <c r="AL31">
        <v>113.4</v>
      </c>
      <c r="AM31">
        <v>113.4</v>
      </c>
      <c r="AN31">
        <v>113.4</v>
      </c>
      <c r="AO31">
        <v>113.4</v>
      </c>
      <c r="AP31">
        <v>113.4</v>
      </c>
      <c r="AQ31">
        <v>113.4</v>
      </c>
      <c r="AR31">
        <v>113.4</v>
      </c>
      <c r="AS31">
        <v>113.4</v>
      </c>
      <c r="AT31">
        <v>113.4</v>
      </c>
      <c r="AU31">
        <v>113.4</v>
      </c>
      <c r="AV31">
        <v>113.4</v>
      </c>
      <c r="AW31">
        <v>113.4</v>
      </c>
      <c r="AX31">
        <v>113.4</v>
      </c>
      <c r="AY31">
        <v>113.4</v>
      </c>
      <c r="AZ31">
        <v>113.4</v>
      </c>
      <c r="BA31">
        <v>113.4</v>
      </c>
      <c r="BB31">
        <v>113.4</v>
      </c>
      <c r="BC31">
        <v>113.4</v>
      </c>
      <c r="BD31">
        <v>113.4</v>
      </c>
      <c r="BE31">
        <v>113.4</v>
      </c>
      <c r="BF31">
        <v>113.4</v>
      </c>
      <c r="BG31">
        <v>113.4</v>
      </c>
      <c r="BH31">
        <v>113.4</v>
      </c>
      <c r="BI31">
        <v>113.4</v>
      </c>
      <c r="BJ31">
        <v>113.4</v>
      </c>
      <c r="BK31">
        <v>113.4</v>
      </c>
      <c r="BL31">
        <v>113.4</v>
      </c>
      <c r="BM31">
        <v>113.4</v>
      </c>
      <c r="BN31">
        <v>113.4</v>
      </c>
      <c r="BO31">
        <v>113.4</v>
      </c>
      <c r="BP31">
        <v>113.4</v>
      </c>
      <c r="BQ31">
        <v>113.4</v>
      </c>
      <c r="BR31">
        <v>113.4</v>
      </c>
      <c r="BS31">
        <v>113.4</v>
      </c>
      <c r="BT31">
        <v>113.4</v>
      </c>
      <c r="BU31">
        <v>113.4</v>
      </c>
      <c r="BV31">
        <v>113.4</v>
      </c>
      <c r="BW31">
        <v>113.4</v>
      </c>
      <c r="BX31">
        <v>113.4</v>
      </c>
      <c r="BY31">
        <v>113.4</v>
      </c>
      <c r="BZ31">
        <v>113.4</v>
      </c>
      <c r="CA31">
        <v>113.4</v>
      </c>
      <c r="CB31">
        <v>113.4</v>
      </c>
      <c r="CC31">
        <v>113.4</v>
      </c>
      <c r="CD31">
        <v>113.4</v>
      </c>
      <c r="CE31">
        <v>113.4</v>
      </c>
      <c r="CF31">
        <v>113.4</v>
      </c>
      <c r="CG31">
        <v>113.4</v>
      </c>
      <c r="CH31">
        <v>113.4</v>
      </c>
      <c r="CI31">
        <v>113.4</v>
      </c>
      <c r="CJ31">
        <v>113.4</v>
      </c>
      <c r="CK31">
        <v>113.4</v>
      </c>
      <c r="CL31">
        <v>113.4</v>
      </c>
      <c r="CM31">
        <v>113.4</v>
      </c>
      <c r="CN31">
        <v>113.4</v>
      </c>
      <c r="CO31">
        <v>113.4</v>
      </c>
      <c r="CP31">
        <v>113.4</v>
      </c>
      <c r="CQ31">
        <v>113.4</v>
      </c>
      <c r="CR31">
        <v>113.4</v>
      </c>
      <c r="CS31">
        <v>113.4</v>
      </c>
      <c r="CT31">
        <v>113.4</v>
      </c>
    </row>
    <row r="32" spans="1:98" customFormat="1">
      <c r="A32" t="s">
        <v>278</v>
      </c>
      <c r="B32" t="s">
        <v>370</v>
      </c>
      <c r="C32">
        <v>18.37</v>
      </c>
      <c r="D32">
        <v>18.37</v>
      </c>
      <c r="E32">
        <v>11.14</v>
      </c>
      <c r="F32">
        <v>0</v>
      </c>
      <c r="G32">
        <v>0</v>
      </c>
      <c r="H32">
        <v>0</v>
      </c>
      <c r="I32">
        <v>0</v>
      </c>
      <c r="J32">
        <v>0</v>
      </c>
      <c r="K32">
        <v>0</v>
      </c>
      <c r="L32">
        <v>0</v>
      </c>
      <c r="M32">
        <v>0</v>
      </c>
      <c r="N32">
        <v>0</v>
      </c>
      <c r="O32">
        <v>0</v>
      </c>
      <c r="P32">
        <v>0</v>
      </c>
      <c r="Q32">
        <v>0</v>
      </c>
      <c r="R32">
        <v>0</v>
      </c>
      <c r="S32">
        <v>0</v>
      </c>
      <c r="T32">
        <v>0</v>
      </c>
      <c r="U32">
        <v>0</v>
      </c>
      <c r="V32">
        <v>0</v>
      </c>
      <c r="W32">
        <v>0</v>
      </c>
      <c r="X32">
        <v>0</v>
      </c>
      <c r="Y32">
        <v>18.37</v>
      </c>
      <c r="Z32">
        <v>18.37</v>
      </c>
      <c r="AA32">
        <v>17.63</v>
      </c>
      <c r="AB32">
        <v>18.37</v>
      </c>
      <c r="AC32">
        <v>18.37</v>
      </c>
      <c r="AD32">
        <v>18.37</v>
      </c>
      <c r="AE32">
        <v>18.37</v>
      </c>
      <c r="AF32">
        <v>18.37</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18.37</v>
      </c>
      <c r="BP32">
        <v>18.37</v>
      </c>
      <c r="BQ32">
        <v>18.37</v>
      </c>
      <c r="BR32">
        <v>18.37</v>
      </c>
      <c r="BS32">
        <v>18.37</v>
      </c>
      <c r="BT32">
        <v>18.37</v>
      </c>
      <c r="BU32">
        <v>36.75</v>
      </c>
      <c r="BV32">
        <v>53.27</v>
      </c>
      <c r="BW32">
        <v>70.53</v>
      </c>
      <c r="BX32">
        <v>73.5</v>
      </c>
      <c r="BY32">
        <v>73.5</v>
      </c>
      <c r="BZ32">
        <v>73.5</v>
      </c>
      <c r="CA32">
        <v>73.5</v>
      </c>
      <c r="CB32">
        <v>73.5</v>
      </c>
      <c r="CC32">
        <v>73.5</v>
      </c>
      <c r="CD32">
        <v>73.5</v>
      </c>
      <c r="CE32">
        <v>73.5</v>
      </c>
      <c r="CF32">
        <v>64.959999999999994</v>
      </c>
      <c r="CG32">
        <v>55.31</v>
      </c>
      <c r="CH32">
        <v>55.31</v>
      </c>
      <c r="CI32">
        <v>55.31</v>
      </c>
      <c r="CJ32">
        <v>55.31</v>
      </c>
      <c r="CK32">
        <v>55.31</v>
      </c>
      <c r="CL32">
        <v>55.31</v>
      </c>
      <c r="CM32">
        <v>55.31</v>
      </c>
      <c r="CN32">
        <v>36.75</v>
      </c>
      <c r="CO32">
        <v>36.75</v>
      </c>
      <c r="CP32">
        <v>18.37</v>
      </c>
      <c r="CQ32">
        <v>18.37</v>
      </c>
      <c r="CR32">
        <v>18.37</v>
      </c>
      <c r="CS32">
        <v>18.37</v>
      </c>
      <c r="CT32">
        <v>18.37</v>
      </c>
    </row>
    <row r="33" spans="1:98" customFormat="1">
      <c r="A33" t="s">
        <v>278</v>
      </c>
      <c r="B33" t="s">
        <v>293</v>
      </c>
      <c r="C33">
        <v>7.7</v>
      </c>
      <c r="D33">
        <v>7.7</v>
      </c>
      <c r="E33">
        <v>7.7</v>
      </c>
      <c r="F33">
        <v>7.7</v>
      </c>
      <c r="G33">
        <v>7.7</v>
      </c>
      <c r="H33">
        <v>7.7</v>
      </c>
      <c r="I33">
        <v>7.7</v>
      </c>
      <c r="J33">
        <v>7.7</v>
      </c>
      <c r="K33">
        <v>7.7</v>
      </c>
      <c r="L33">
        <v>7.7</v>
      </c>
      <c r="M33">
        <v>7.7</v>
      </c>
      <c r="N33">
        <v>7.7</v>
      </c>
      <c r="O33">
        <v>7.7</v>
      </c>
      <c r="P33">
        <v>7.7</v>
      </c>
      <c r="Q33">
        <v>7.7</v>
      </c>
      <c r="R33">
        <v>7.7</v>
      </c>
      <c r="S33">
        <v>7.7</v>
      </c>
      <c r="T33">
        <v>7.7</v>
      </c>
      <c r="U33">
        <v>7.7</v>
      </c>
      <c r="V33">
        <v>7.7</v>
      </c>
      <c r="W33">
        <v>7.7</v>
      </c>
      <c r="X33">
        <v>7.7</v>
      </c>
      <c r="Y33">
        <v>7.7</v>
      </c>
      <c r="Z33">
        <v>7.7</v>
      </c>
      <c r="AA33">
        <v>7.7</v>
      </c>
      <c r="AB33">
        <v>7.7</v>
      </c>
      <c r="AC33">
        <v>7.7</v>
      </c>
      <c r="AD33">
        <v>7.7</v>
      </c>
      <c r="AE33">
        <v>7.7</v>
      </c>
      <c r="AF33">
        <v>7.7</v>
      </c>
      <c r="AG33">
        <v>7.7</v>
      </c>
      <c r="AH33">
        <v>7.7</v>
      </c>
      <c r="AI33">
        <v>7.7</v>
      </c>
      <c r="AJ33">
        <v>7.7</v>
      </c>
      <c r="AK33">
        <v>7.7</v>
      </c>
      <c r="AL33">
        <v>7.7</v>
      </c>
      <c r="AM33">
        <v>7.7</v>
      </c>
      <c r="AN33">
        <v>7.7</v>
      </c>
      <c r="AO33">
        <v>7.7</v>
      </c>
      <c r="AP33">
        <v>7.7</v>
      </c>
      <c r="AQ33">
        <v>7.7</v>
      </c>
      <c r="AR33">
        <v>7.7</v>
      </c>
      <c r="AS33">
        <v>7.7</v>
      </c>
      <c r="AT33">
        <v>7.7</v>
      </c>
      <c r="AU33">
        <v>7.7</v>
      </c>
      <c r="AV33">
        <v>7.7</v>
      </c>
      <c r="AW33">
        <v>7.7</v>
      </c>
      <c r="AX33">
        <v>7.7</v>
      </c>
      <c r="AY33">
        <v>7.7</v>
      </c>
      <c r="AZ33">
        <v>7.7</v>
      </c>
      <c r="BA33">
        <v>7.7</v>
      </c>
      <c r="BB33">
        <v>7.7</v>
      </c>
      <c r="BC33">
        <v>7.7</v>
      </c>
      <c r="BD33">
        <v>7.7</v>
      </c>
      <c r="BE33">
        <v>7.7</v>
      </c>
      <c r="BF33">
        <v>7.7</v>
      </c>
      <c r="BG33">
        <v>7.7</v>
      </c>
      <c r="BH33">
        <v>7.7</v>
      </c>
      <c r="BI33">
        <v>7.7</v>
      </c>
      <c r="BJ33">
        <v>7.7</v>
      </c>
      <c r="BK33">
        <v>7.7</v>
      </c>
      <c r="BL33">
        <v>7.7</v>
      </c>
      <c r="BM33">
        <v>7.7</v>
      </c>
      <c r="BN33">
        <v>7.7</v>
      </c>
      <c r="BO33">
        <v>7.7</v>
      </c>
      <c r="BP33">
        <v>7.7</v>
      </c>
      <c r="BQ33">
        <v>7.7</v>
      </c>
      <c r="BR33">
        <v>7.7</v>
      </c>
      <c r="BS33">
        <v>7.7</v>
      </c>
      <c r="BT33">
        <v>7.7</v>
      </c>
      <c r="BU33">
        <v>7.7</v>
      </c>
      <c r="BV33">
        <v>7.7</v>
      </c>
      <c r="BW33">
        <v>8.56</v>
      </c>
      <c r="BX33">
        <v>8.56</v>
      </c>
      <c r="BY33">
        <v>8.56</v>
      </c>
      <c r="BZ33">
        <v>8.56</v>
      </c>
      <c r="CA33">
        <v>8.56</v>
      </c>
      <c r="CB33">
        <v>8.56</v>
      </c>
      <c r="CC33">
        <v>8.56</v>
      </c>
      <c r="CD33">
        <v>8.56</v>
      </c>
      <c r="CE33">
        <v>8.56</v>
      </c>
      <c r="CF33">
        <v>8.56</v>
      </c>
      <c r="CG33">
        <v>8.56</v>
      </c>
      <c r="CH33">
        <v>8.56</v>
      </c>
      <c r="CI33">
        <v>7.7</v>
      </c>
      <c r="CJ33">
        <v>7.7</v>
      </c>
      <c r="CK33">
        <v>7.7</v>
      </c>
      <c r="CL33">
        <v>7.7</v>
      </c>
      <c r="CM33">
        <v>7.7</v>
      </c>
      <c r="CN33">
        <v>7.7</v>
      </c>
      <c r="CO33">
        <v>7.7</v>
      </c>
      <c r="CP33">
        <v>7.7</v>
      </c>
      <c r="CQ33">
        <v>7.7</v>
      </c>
      <c r="CR33">
        <v>7.7</v>
      </c>
      <c r="CS33">
        <v>7.7</v>
      </c>
      <c r="CT33">
        <v>7.7</v>
      </c>
    </row>
    <row r="34" spans="1:98" customFormat="1">
      <c r="A34" t="s">
        <v>278</v>
      </c>
      <c r="B34" t="s">
        <v>67</v>
      </c>
      <c r="C34">
        <v>312.5</v>
      </c>
      <c r="D34">
        <v>312.5</v>
      </c>
      <c r="E34">
        <v>312.5</v>
      </c>
      <c r="F34">
        <v>312.5</v>
      </c>
      <c r="G34">
        <v>312.5</v>
      </c>
      <c r="H34">
        <v>312.5</v>
      </c>
      <c r="I34">
        <v>312.5</v>
      </c>
      <c r="J34">
        <v>312.5</v>
      </c>
      <c r="K34">
        <v>312.5</v>
      </c>
      <c r="L34">
        <v>312.5</v>
      </c>
      <c r="M34">
        <v>312.5</v>
      </c>
      <c r="N34">
        <v>312.5</v>
      </c>
      <c r="O34">
        <v>312.5</v>
      </c>
      <c r="P34">
        <v>312.5</v>
      </c>
      <c r="Q34">
        <v>312.5</v>
      </c>
      <c r="R34">
        <v>312.5</v>
      </c>
      <c r="S34">
        <v>312.5</v>
      </c>
      <c r="T34">
        <v>312.5</v>
      </c>
      <c r="U34">
        <v>312.5</v>
      </c>
      <c r="V34">
        <v>312.5</v>
      </c>
      <c r="W34">
        <v>312.5</v>
      </c>
      <c r="X34">
        <v>312.5</v>
      </c>
      <c r="Y34">
        <v>312.5</v>
      </c>
      <c r="Z34">
        <v>312.5</v>
      </c>
      <c r="AA34">
        <v>312.5</v>
      </c>
      <c r="AB34">
        <v>312.5</v>
      </c>
      <c r="AC34">
        <v>312.5</v>
      </c>
      <c r="AD34">
        <v>312.5</v>
      </c>
      <c r="AE34">
        <v>312.5</v>
      </c>
      <c r="AF34">
        <v>312.5</v>
      </c>
      <c r="AG34">
        <v>312.5</v>
      </c>
      <c r="AH34">
        <v>312.5</v>
      </c>
      <c r="AI34">
        <v>312.5</v>
      </c>
      <c r="AJ34">
        <v>312.5</v>
      </c>
      <c r="AK34">
        <v>312.5</v>
      </c>
      <c r="AL34">
        <v>312.5</v>
      </c>
      <c r="AM34">
        <v>312.5</v>
      </c>
      <c r="AN34">
        <v>312.5</v>
      </c>
      <c r="AO34">
        <v>312.5</v>
      </c>
      <c r="AP34">
        <v>312.5</v>
      </c>
      <c r="AQ34">
        <v>312.5</v>
      </c>
      <c r="AR34">
        <v>312.5</v>
      </c>
      <c r="AS34">
        <v>312.5</v>
      </c>
      <c r="AT34">
        <v>312.5</v>
      </c>
      <c r="AU34">
        <v>312.5</v>
      </c>
      <c r="AV34">
        <v>312.5</v>
      </c>
      <c r="AW34">
        <v>312.5</v>
      </c>
      <c r="AX34">
        <v>312.5</v>
      </c>
      <c r="AY34">
        <v>312.5</v>
      </c>
      <c r="AZ34">
        <v>312.5</v>
      </c>
      <c r="BA34">
        <v>312.5</v>
      </c>
      <c r="BB34">
        <v>312.5</v>
      </c>
      <c r="BC34">
        <v>312.5</v>
      </c>
      <c r="BD34">
        <v>312.5</v>
      </c>
      <c r="BE34">
        <v>312.5</v>
      </c>
      <c r="BF34">
        <v>312.5</v>
      </c>
      <c r="BG34">
        <v>312.5</v>
      </c>
      <c r="BH34">
        <v>312.5</v>
      </c>
      <c r="BI34">
        <v>312.5</v>
      </c>
      <c r="BJ34">
        <v>312.5</v>
      </c>
      <c r="BK34">
        <v>312.5</v>
      </c>
      <c r="BL34">
        <v>312.5</v>
      </c>
      <c r="BM34">
        <v>312.5</v>
      </c>
      <c r="BN34">
        <v>312.5</v>
      </c>
      <c r="BO34">
        <v>312.5</v>
      </c>
      <c r="BP34">
        <v>312.5</v>
      </c>
      <c r="BQ34">
        <v>312.5</v>
      </c>
      <c r="BR34">
        <v>312.5</v>
      </c>
      <c r="BS34">
        <v>312.5</v>
      </c>
      <c r="BT34">
        <v>312.5</v>
      </c>
      <c r="BU34">
        <v>312.5</v>
      </c>
      <c r="BV34">
        <v>312.5</v>
      </c>
      <c r="BW34">
        <v>312.5</v>
      </c>
      <c r="BX34">
        <v>312.5</v>
      </c>
      <c r="BY34">
        <v>312.5</v>
      </c>
      <c r="BZ34">
        <v>312.5</v>
      </c>
      <c r="CA34">
        <v>312.5</v>
      </c>
      <c r="CB34">
        <v>312.5</v>
      </c>
      <c r="CC34">
        <v>312.5</v>
      </c>
      <c r="CD34">
        <v>312.5</v>
      </c>
      <c r="CE34">
        <v>312.5</v>
      </c>
      <c r="CF34">
        <v>312.5</v>
      </c>
      <c r="CG34">
        <v>312.5</v>
      </c>
      <c r="CH34">
        <v>312.5</v>
      </c>
      <c r="CI34">
        <v>312.5</v>
      </c>
      <c r="CJ34">
        <v>312.5</v>
      </c>
      <c r="CK34">
        <v>312.5</v>
      </c>
      <c r="CL34">
        <v>312.5</v>
      </c>
      <c r="CM34">
        <v>312.5</v>
      </c>
      <c r="CN34">
        <v>312.5</v>
      </c>
      <c r="CO34">
        <v>312.5</v>
      </c>
      <c r="CP34">
        <v>312.5</v>
      </c>
      <c r="CQ34">
        <v>312.5</v>
      </c>
      <c r="CR34">
        <v>312.5</v>
      </c>
      <c r="CS34">
        <v>312.5</v>
      </c>
      <c r="CT34">
        <v>312.5</v>
      </c>
    </row>
    <row r="35" spans="1:98" customFormat="1">
      <c r="A35" t="s">
        <v>278</v>
      </c>
      <c r="B35" t="s">
        <v>294</v>
      </c>
      <c r="C35">
        <v>57.99</v>
      </c>
      <c r="D35">
        <v>57.99</v>
      </c>
      <c r="E35">
        <v>57.99</v>
      </c>
      <c r="F35">
        <v>57.99</v>
      </c>
      <c r="G35">
        <v>57.99</v>
      </c>
      <c r="H35">
        <v>57.99</v>
      </c>
      <c r="I35">
        <v>57.99</v>
      </c>
      <c r="J35">
        <v>57.99</v>
      </c>
      <c r="K35">
        <v>57.99</v>
      </c>
      <c r="L35">
        <v>57.99</v>
      </c>
      <c r="M35">
        <v>57.99</v>
      </c>
      <c r="N35">
        <v>57.99</v>
      </c>
      <c r="O35">
        <v>57.99</v>
      </c>
      <c r="P35">
        <v>57.99</v>
      </c>
      <c r="Q35">
        <v>57.99</v>
      </c>
      <c r="R35">
        <v>57.99</v>
      </c>
      <c r="S35">
        <v>57.99</v>
      </c>
      <c r="T35">
        <v>57.99</v>
      </c>
      <c r="U35">
        <v>57.99</v>
      </c>
      <c r="V35">
        <v>57.99</v>
      </c>
      <c r="W35">
        <v>57.99</v>
      </c>
      <c r="X35">
        <v>57.99</v>
      </c>
      <c r="Y35">
        <v>57.99</v>
      </c>
      <c r="Z35">
        <v>57.99</v>
      </c>
      <c r="AA35">
        <v>57.99</v>
      </c>
      <c r="AB35">
        <v>57.99</v>
      </c>
      <c r="AC35">
        <v>57.99</v>
      </c>
      <c r="AD35">
        <v>57.99</v>
      </c>
      <c r="AE35">
        <v>57.99</v>
      </c>
      <c r="AF35">
        <v>57.99</v>
      </c>
      <c r="AG35">
        <v>57.99</v>
      </c>
      <c r="AH35">
        <v>57.99</v>
      </c>
      <c r="AI35">
        <v>57.99</v>
      </c>
      <c r="AJ35">
        <v>57.99</v>
      </c>
      <c r="AK35">
        <v>57.99</v>
      </c>
      <c r="AL35">
        <v>57.99</v>
      </c>
      <c r="AM35">
        <v>57.99</v>
      </c>
      <c r="AN35">
        <v>57.99</v>
      </c>
      <c r="AO35">
        <v>57.99</v>
      </c>
      <c r="AP35">
        <v>57.99</v>
      </c>
      <c r="AQ35">
        <v>57.99</v>
      </c>
      <c r="AR35">
        <v>57.99</v>
      </c>
      <c r="AS35">
        <v>57.99</v>
      </c>
      <c r="AT35">
        <v>57.99</v>
      </c>
      <c r="AU35">
        <v>57.99</v>
      </c>
      <c r="AV35">
        <v>57.99</v>
      </c>
      <c r="AW35">
        <v>57.99</v>
      </c>
      <c r="AX35">
        <v>57.99</v>
      </c>
      <c r="AY35">
        <v>57.99</v>
      </c>
      <c r="AZ35">
        <v>57.99</v>
      </c>
      <c r="BA35">
        <v>57.99</v>
      </c>
      <c r="BB35">
        <v>57.99</v>
      </c>
      <c r="BC35">
        <v>57.99</v>
      </c>
      <c r="BD35">
        <v>57.99</v>
      </c>
      <c r="BE35">
        <v>57.99</v>
      </c>
      <c r="BF35">
        <v>57.99</v>
      </c>
      <c r="BG35">
        <v>57.99</v>
      </c>
      <c r="BH35">
        <v>57.99</v>
      </c>
      <c r="BI35">
        <v>57.99</v>
      </c>
      <c r="BJ35">
        <v>57.99</v>
      </c>
      <c r="BK35">
        <v>57.99</v>
      </c>
      <c r="BL35">
        <v>57.99</v>
      </c>
      <c r="BM35">
        <v>57.99</v>
      </c>
      <c r="BN35">
        <v>57.99</v>
      </c>
      <c r="BO35">
        <v>57.99</v>
      </c>
      <c r="BP35">
        <v>57.99</v>
      </c>
      <c r="BQ35">
        <v>57.99</v>
      </c>
      <c r="BR35">
        <v>57.99</v>
      </c>
      <c r="BS35">
        <v>57.99</v>
      </c>
      <c r="BT35">
        <v>57.99</v>
      </c>
      <c r="BU35">
        <v>57.99</v>
      </c>
      <c r="BV35">
        <v>57.99</v>
      </c>
      <c r="BW35">
        <v>57.99</v>
      </c>
      <c r="BX35">
        <v>57.99</v>
      </c>
      <c r="BY35">
        <v>57.99</v>
      </c>
      <c r="BZ35">
        <v>57.99</v>
      </c>
      <c r="CA35">
        <v>57.99</v>
      </c>
      <c r="CB35">
        <v>57.99</v>
      </c>
      <c r="CC35">
        <v>57.99</v>
      </c>
      <c r="CD35">
        <v>57.99</v>
      </c>
      <c r="CE35">
        <v>57.99</v>
      </c>
      <c r="CF35">
        <v>57.99</v>
      </c>
      <c r="CG35">
        <v>57.99</v>
      </c>
      <c r="CH35">
        <v>57.99</v>
      </c>
      <c r="CI35">
        <v>57.99</v>
      </c>
      <c r="CJ35">
        <v>57.99</v>
      </c>
      <c r="CK35">
        <v>57.99</v>
      </c>
      <c r="CL35">
        <v>57.99</v>
      </c>
      <c r="CM35">
        <v>57.99</v>
      </c>
      <c r="CN35">
        <v>57.99</v>
      </c>
      <c r="CO35">
        <v>57.99</v>
      </c>
      <c r="CP35">
        <v>57.99</v>
      </c>
      <c r="CQ35">
        <v>57.99</v>
      </c>
      <c r="CR35">
        <v>57.99</v>
      </c>
      <c r="CS35">
        <v>57.99</v>
      </c>
      <c r="CT35">
        <v>57.99</v>
      </c>
    </row>
    <row r="36" spans="1:98" customFormat="1">
      <c r="A36" t="s">
        <v>278</v>
      </c>
      <c r="B36" t="s">
        <v>295</v>
      </c>
      <c r="C36">
        <v>91.44</v>
      </c>
      <c r="D36">
        <v>91.44</v>
      </c>
      <c r="E36">
        <v>91.44</v>
      </c>
      <c r="F36">
        <v>91.44</v>
      </c>
      <c r="G36">
        <v>60.96</v>
      </c>
      <c r="H36">
        <v>60.96</v>
      </c>
      <c r="I36">
        <v>30.48</v>
      </c>
      <c r="J36">
        <v>30.48</v>
      </c>
      <c r="K36">
        <v>30.48</v>
      </c>
      <c r="L36">
        <v>30.48</v>
      </c>
      <c r="M36">
        <v>0</v>
      </c>
      <c r="N36">
        <v>0</v>
      </c>
      <c r="O36">
        <v>0</v>
      </c>
      <c r="P36">
        <v>0</v>
      </c>
      <c r="Q36">
        <v>0</v>
      </c>
      <c r="R36">
        <v>0</v>
      </c>
      <c r="S36">
        <v>0</v>
      </c>
      <c r="T36">
        <v>0</v>
      </c>
      <c r="U36">
        <v>0</v>
      </c>
      <c r="V36">
        <v>0</v>
      </c>
      <c r="W36">
        <v>30.48</v>
      </c>
      <c r="X36">
        <v>30.48</v>
      </c>
      <c r="Y36">
        <v>30.48</v>
      </c>
      <c r="Z36">
        <v>30.48</v>
      </c>
      <c r="AA36">
        <v>60.96</v>
      </c>
      <c r="AB36">
        <v>60.96</v>
      </c>
      <c r="AC36">
        <v>60.96</v>
      </c>
      <c r="AD36">
        <v>60.96</v>
      </c>
      <c r="AE36">
        <v>60.96</v>
      </c>
      <c r="AF36">
        <v>60.96</v>
      </c>
      <c r="AG36">
        <v>30.48</v>
      </c>
      <c r="AH36">
        <v>30.48</v>
      </c>
      <c r="AI36">
        <v>30.48</v>
      </c>
      <c r="AJ36">
        <v>30.48</v>
      </c>
      <c r="AK36">
        <v>30.48</v>
      </c>
      <c r="AL36">
        <v>30.48</v>
      </c>
      <c r="AM36">
        <v>30.48</v>
      </c>
      <c r="AN36">
        <v>30.48</v>
      </c>
      <c r="AO36">
        <v>30.48</v>
      </c>
      <c r="AP36">
        <v>30.48</v>
      </c>
      <c r="AQ36">
        <v>30.48</v>
      </c>
      <c r="AR36">
        <v>30.48</v>
      </c>
      <c r="AS36">
        <v>30.48</v>
      </c>
      <c r="AT36">
        <v>30.48</v>
      </c>
      <c r="AU36">
        <v>30.48</v>
      </c>
      <c r="AV36">
        <v>30.48</v>
      </c>
      <c r="AW36">
        <v>30.48</v>
      </c>
      <c r="AX36">
        <v>30.48</v>
      </c>
      <c r="AY36">
        <v>30.48</v>
      </c>
      <c r="AZ36">
        <v>30.48</v>
      </c>
      <c r="BA36">
        <v>30.48</v>
      </c>
      <c r="BB36">
        <v>30.48</v>
      </c>
      <c r="BC36">
        <v>30.48</v>
      </c>
      <c r="BD36">
        <v>30.48</v>
      </c>
      <c r="BE36">
        <v>30.48</v>
      </c>
      <c r="BF36">
        <v>30.48</v>
      </c>
      <c r="BG36">
        <v>30.48</v>
      </c>
      <c r="BH36">
        <v>30.48</v>
      </c>
      <c r="BI36">
        <v>30.48</v>
      </c>
      <c r="BJ36">
        <v>30.48</v>
      </c>
      <c r="BK36">
        <v>47.02</v>
      </c>
      <c r="BL36">
        <v>60.96</v>
      </c>
      <c r="BM36">
        <v>60.96</v>
      </c>
      <c r="BN36">
        <v>60.96</v>
      </c>
      <c r="BO36">
        <v>60.96</v>
      </c>
      <c r="BP36">
        <v>60.96</v>
      </c>
      <c r="BQ36">
        <v>60.96</v>
      </c>
      <c r="BR36">
        <v>60.96</v>
      </c>
      <c r="BS36">
        <v>91.44</v>
      </c>
      <c r="BT36">
        <v>91.44</v>
      </c>
      <c r="BU36">
        <v>121.92</v>
      </c>
      <c r="BV36">
        <v>182.88</v>
      </c>
      <c r="BW36">
        <v>180.16</v>
      </c>
      <c r="BX36">
        <v>182.88</v>
      </c>
      <c r="BY36">
        <v>182.88</v>
      </c>
      <c r="BZ36">
        <v>182.88</v>
      </c>
      <c r="CA36">
        <v>182.88</v>
      </c>
      <c r="CB36">
        <v>182.88</v>
      </c>
      <c r="CC36">
        <v>182.88</v>
      </c>
      <c r="CD36">
        <v>182.88</v>
      </c>
      <c r="CE36">
        <v>182.88</v>
      </c>
      <c r="CF36">
        <v>182.88</v>
      </c>
      <c r="CG36">
        <v>182.88</v>
      </c>
      <c r="CH36">
        <v>152.4</v>
      </c>
      <c r="CI36">
        <v>123.4</v>
      </c>
      <c r="CJ36">
        <v>121.92</v>
      </c>
      <c r="CK36">
        <v>96.38</v>
      </c>
      <c r="CL36">
        <v>91.44</v>
      </c>
      <c r="CM36">
        <v>91.44</v>
      </c>
      <c r="CN36">
        <v>91.44</v>
      </c>
      <c r="CO36">
        <v>86.38</v>
      </c>
      <c r="CP36">
        <v>86.38</v>
      </c>
      <c r="CQ36">
        <v>86.38</v>
      </c>
      <c r="CR36">
        <v>86.38</v>
      </c>
      <c r="CS36">
        <v>86.38</v>
      </c>
      <c r="CT36">
        <v>86.38</v>
      </c>
    </row>
    <row r="37" spans="1:98" customFormat="1">
      <c r="A37" t="s">
        <v>278</v>
      </c>
      <c r="B37" t="s">
        <v>296</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14.34</v>
      </c>
      <c r="AD37">
        <v>28.67</v>
      </c>
      <c r="AE37">
        <v>28.67</v>
      </c>
      <c r="AF37">
        <v>28.67</v>
      </c>
      <c r="AG37">
        <v>28.67</v>
      </c>
      <c r="AH37">
        <v>14.34</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14.34</v>
      </c>
      <c r="BX37">
        <v>43.23</v>
      </c>
      <c r="BY37">
        <v>43.23</v>
      </c>
      <c r="BZ37">
        <v>43.23</v>
      </c>
      <c r="CA37">
        <v>43.23</v>
      </c>
      <c r="CB37">
        <v>43.23</v>
      </c>
      <c r="CC37">
        <v>43.23</v>
      </c>
      <c r="CD37">
        <v>14.34</v>
      </c>
      <c r="CE37">
        <v>0</v>
      </c>
      <c r="CF37">
        <v>0</v>
      </c>
      <c r="CG37">
        <v>0</v>
      </c>
      <c r="CH37">
        <v>0</v>
      </c>
      <c r="CI37">
        <v>0</v>
      </c>
      <c r="CJ37">
        <v>0</v>
      </c>
      <c r="CK37">
        <v>0</v>
      </c>
      <c r="CL37">
        <v>0</v>
      </c>
      <c r="CM37">
        <v>0</v>
      </c>
      <c r="CN37">
        <v>0</v>
      </c>
      <c r="CO37">
        <v>0</v>
      </c>
      <c r="CP37">
        <v>0</v>
      </c>
      <c r="CQ37">
        <v>0</v>
      </c>
      <c r="CR37">
        <v>0</v>
      </c>
      <c r="CS37">
        <v>0</v>
      </c>
      <c r="CT37">
        <v>0</v>
      </c>
    </row>
    <row r="38" spans="1:98" customFormat="1">
      <c r="A38" t="s">
        <v>278</v>
      </c>
      <c r="B38" t="s">
        <v>297</v>
      </c>
      <c r="C38">
        <v>55.62</v>
      </c>
      <c r="D38">
        <v>55.62</v>
      </c>
      <c r="E38">
        <v>41.65</v>
      </c>
      <c r="F38">
        <v>41.65</v>
      </c>
      <c r="G38">
        <v>27.68</v>
      </c>
      <c r="H38">
        <v>27.68</v>
      </c>
      <c r="I38">
        <v>27.68</v>
      </c>
      <c r="J38">
        <v>27.68</v>
      </c>
      <c r="K38">
        <v>27.68</v>
      </c>
      <c r="L38">
        <v>27.68</v>
      </c>
      <c r="M38">
        <v>27.68</v>
      </c>
      <c r="N38">
        <v>27.68</v>
      </c>
      <c r="O38">
        <v>27.68</v>
      </c>
      <c r="P38">
        <v>27.68</v>
      </c>
      <c r="Q38">
        <v>27.68</v>
      </c>
      <c r="R38">
        <v>27.68</v>
      </c>
      <c r="S38">
        <v>27.68</v>
      </c>
      <c r="T38">
        <v>27.68</v>
      </c>
      <c r="U38">
        <v>27.68</v>
      </c>
      <c r="V38">
        <v>41.65</v>
      </c>
      <c r="W38">
        <v>41.65</v>
      </c>
      <c r="X38">
        <v>41.65</v>
      </c>
      <c r="Y38">
        <v>41.65</v>
      </c>
      <c r="Z38">
        <v>41.65</v>
      </c>
      <c r="AA38">
        <v>55.62</v>
      </c>
      <c r="AB38">
        <v>55.62</v>
      </c>
      <c r="AC38">
        <v>55.62</v>
      </c>
      <c r="AD38">
        <v>55.62</v>
      </c>
      <c r="AE38">
        <v>55.62</v>
      </c>
      <c r="AF38">
        <v>55.62</v>
      </c>
      <c r="AG38">
        <v>55.62</v>
      </c>
      <c r="AH38">
        <v>55.62</v>
      </c>
      <c r="AI38">
        <v>55.62</v>
      </c>
      <c r="AJ38">
        <v>55.62</v>
      </c>
      <c r="AK38">
        <v>55.62</v>
      </c>
      <c r="AL38">
        <v>69.599999999999994</v>
      </c>
      <c r="AM38">
        <v>69.599999999999994</v>
      </c>
      <c r="AN38">
        <v>69.599999999999994</v>
      </c>
      <c r="AO38">
        <v>69.599999999999994</v>
      </c>
      <c r="AP38">
        <v>69.599999999999994</v>
      </c>
      <c r="AQ38">
        <v>69.599999999999994</v>
      </c>
      <c r="AR38">
        <v>69.599999999999994</v>
      </c>
      <c r="AS38">
        <v>69.599999999999994</v>
      </c>
      <c r="AT38">
        <v>69.599999999999994</v>
      </c>
      <c r="AU38">
        <v>69.599999999999994</v>
      </c>
      <c r="AV38">
        <v>69.599999999999994</v>
      </c>
      <c r="AW38">
        <v>69.599999999999994</v>
      </c>
      <c r="AX38">
        <v>69.599999999999994</v>
      </c>
      <c r="AY38">
        <v>69.599999999999994</v>
      </c>
      <c r="AZ38">
        <v>69.599999999999994</v>
      </c>
      <c r="BA38">
        <v>55.62</v>
      </c>
      <c r="BB38">
        <v>55.62</v>
      </c>
      <c r="BC38">
        <v>55.62</v>
      </c>
      <c r="BD38">
        <v>55.62</v>
      </c>
      <c r="BE38">
        <v>55.62</v>
      </c>
      <c r="BF38">
        <v>55.62</v>
      </c>
      <c r="BG38">
        <v>55.62</v>
      </c>
      <c r="BH38">
        <v>55.62</v>
      </c>
      <c r="BI38">
        <v>55.62</v>
      </c>
      <c r="BJ38">
        <v>55.62</v>
      </c>
      <c r="BK38">
        <v>55.62</v>
      </c>
      <c r="BL38">
        <v>55.62</v>
      </c>
      <c r="BM38">
        <v>55.62</v>
      </c>
      <c r="BN38">
        <v>55.62</v>
      </c>
      <c r="BO38">
        <v>55.62</v>
      </c>
      <c r="BP38">
        <v>55.62</v>
      </c>
      <c r="BQ38">
        <v>55.62</v>
      </c>
      <c r="BR38">
        <v>55.62</v>
      </c>
      <c r="BS38">
        <v>69.599999999999994</v>
      </c>
      <c r="BT38">
        <v>69.599999999999994</v>
      </c>
      <c r="BU38">
        <v>69.599999999999994</v>
      </c>
      <c r="BV38">
        <v>69.599999999999994</v>
      </c>
      <c r="BW38">
        <v>69.599999999999994</v>
      </c>
      <c r="BX38">
        <v>69.599999999999994</v>
      </c>
      <c r="BY38">
        <v>69.599999999999994</v>
      </c>
      <c r="BZ38">
        <v>69.599999999999994</v>
      </c>
      <c r="CA38">
        <v>69.599999999999994</v>
      </c>
      <c r="CB38">
        <v>69.599999999999994</v>
      </c>
      <c r="CC38">
        <v>69.599999999999994</v>
      </c>
      <c r="CD38">
        <v>69.599999999999994</v>
      </c>
      <c r="CE38">
        <v>69.599999999999994</v>
      </c>
      <c r="CF38">
        <v>69.599999999999994</v>
      </c>
      <c r="CG38">
        <v>69.599999999999994</v>
      </c>
      <c r="CH38">
        <v>69.599999999999994</v>
      </c>
      <c r="CI38">
        <v>69.599999999999994</v>
      </c>
      <c r="CJ38">
        <v>69.599999999999994</v>
      </c>
      <c r="CK38">
        <v>69.599999999999994</v>
      </c>
      <c r="CL38">
        <v>69.599999999999994</v>
      </c>
      <c r="CM38">
        <v>69.599999999999994</v>
      </c>
      <c r="CN38">
        <v>69.599999999999994</v>
      </c>
      <c r="CO38">
        <v>69.599999999999994</v>
      </c>
      <c r="CP38">
        <v>69.599999999999994</v>
      </c>
      <c r="CQ38">
        <v>69.599999999999994</v>
      </c>
      <c r="CR38">
        <v>55.62</v>
      </c>
      <c r="CS38">
        <v>55.62</v>
      </c>
      <c r="CT38">
        <v>55.62</v>
      </c>
    </row>
    <row r="39" spans="1:98" customFormat="1">
      <c r="A39" t="s">
        <v>278</v>
      </c>
      <c r="B39" t="s">
        <v>298</v>
      </c>
      <c r="C39">
        <v>15.84</v>
      </c>
      <c r="D39">
        <v>15.84</v>
      </c>
      <c r="E39">
        <v>15.84</v>
      </c>
      <c r="F39">
        <v>15.84</v>
      </c>
      <c r="G39">
        <v>10.71</v>
      </c>
      <c r="H39">
        <v>10.71</v>
      </c>
      <c r="I39">
        <v>5.51</v>
      </c>
      <c r="J39">
        <v>5.43</v>
      </c>
      <c r="K39">
        <v>5.43</v>
      </c>
      <c r="L39">
        <v>5.43</v>
      </c>
      <c r="M39">
        <v>0</v>
      </c>
      <c r="N39">
        <v>0</v>
      </c>
      <c r="O39">
        <v>0</v>
      </c>
      <c r="P39">
        <v>0</v>
      </c>
      <c r="Q39">
        <v>0</v>
      </c>
      <c r="R39">
        <v>0</v>
      </c>
      <c r="S39">
        <v>0</v>
      </c>
      <c r="T39">
        <v>0</v>
      </c>
      <c r="U39">
        <v>0</v>
      </c>
      <c r="V39">
        <v>0</v>
      </c>
      <c r="W39">
        <v>5.43</v>
      </c>
      <c r="X39">
        <v>5.43</v>
      </c>
      <c r="Y39">
        <v>5.43</v>
      </c>
      <c r="Z39">
        <v>5.43</v>
      </c>
      <c r="AA39">
        <v>10.56</v>
      </c>
      <c r="AB39">
        <v>10.56</v>
      </c>
      <c r="AC39">
        <v>10.56</v>
      </c>
      <c r="AD39">
        <v>10.56</v>
      </c>
      <c r="AE39">
        <v>10.48</v>
      </c>
      <c r="AF39">
        <v>10.4</v>
      </c>
      <c r="AG39">
        <v>5.28</v>
      </c>
      <c r="AH39">
        <v>5.28</v>
      </c>
      <c r="AI39">
        <v>5.28</v>
      </c>
      <c r="AJ39">
        <v>5.28</v>
      </c>
      <c r="AK39">
        <v>5.28</v>
      </c>
      <c r="AL39">
        <v>5.28</v>
      </c>
      <c r="AM39">
        <v>5.28</v>
      </c>
      <c r="AN39">
        <v>5.28</v>
      </c>
      <c r="AO39">
        <v>5.28</v>
      </c>
      <c r="AP39">
        <v>5.28</v>
      </c>
      <c r="AQ39">
        <v>5.28</v>
      </c>
      <c r="AR39">
        <v>5.28</v>
      </c>
      <c r="AS39">
        <v>5.28</v>
      </c>
      <c r="AT39">
        <v>5.28</v>
      </c>
      <c r="AU39">
        <v>5.28</v>
      </c>
      <c r="AV39">
        <v>5.28</v>
      </c>
      <c r="AW39">
        <v>5.28</v>
      </c>
      <c r="AX39">
        <v>5.28</v>
      </c>
      <c r="AY39">
        <v>5.28</v>
      </c>
      <c r="AZ39">
        <v>5.28</v>
      </c>
      <c r="BA39">
        <v>5.28</v>
      </c>
      <c r="BB39">
        <v>5.28</v>
      </c>
      <c r="BC39">
        <v>5.28</v>
      </c>
      <c r="BD39">
        <v>5.28</v>
      </c>
      <c r="BE39">
        <v>5.28</v>
      </c>
      <c r="BF39">
        <v>5.28</v>
      </c>
      <c r="BG39">
        <v>5.28</v>
      </c>
      <c r="BH39">
        <v>5.28</v>
      </c>
      <c r="BI39">
        <v>5.43</v>
      </c>
      <c r="BJ39">
        <v>5.43</v>
      </c>
      <c r="BK39">
        <v>8.19</v>
      </c>
      <c r="BL39">
        <v>10.56</v>
      </c>
      <c r="BM39">
        <v>10.56</v>
      </c>
      <c r="BN39">
        <v>10.56</v>
      </c>
      <c r="BO39">
        <v>10.56</v>
      </c>
      <c r="BP39">
        <v>10.56</v>
      </c>
      <c r="BQ39">
        <v>10.56</v>
      </c>
      <c r="BR39">
        <v>10.56</v>
      </c>
      <c r="BS39">
        <v>15.84</v>
      </c>
      <c r="BT39">
        <v>15.84</v>
      </c>
      <c r="BU39">
        <v>21.11</v>
      </c>
      <c r="BV39">
        <v>31.21</v>
      </c>
      <c r="BW39">
        <v>31.21</v>
      </c>
      <c r="BX39">
        <v>31.21</v>
      </c>
      <c r="BY39">
        <v>31.21</v>
      </c>
      <c r="BZ39">
        <v>31.21</v>
      </c>
      <c r="CA39">
        <v>31.21</v>
      </c>
      <c r="CB39">
        <v>31.21</v>
      </c>
      <c r="CC39">
        <v>31.21</v>
      </c>
      <c r="CD39">
        <v>31.21</v>
      </c>
      <c r="CE39">
        <v>31.21</v>
      </c>
      <c r="CF39">
        <v>31.21</v>
      </c>
      <c r="CG39">
        <v>31.21</v>
      </c>
      <c r="CH39">
        <v>26.55</v>
      </c>
      <c r="CI39">
        <v>21.65</v>
      </c>
      <c r="CJ39">
        <v>21.27</v>
      </c>
      <c r="CK39">
        <v>16.91</v>
      </c>
      <c r="CL39">
        <v>16.07</v>
      </c>
      <c r="CM39">
        <v>15.99</v>
      </c>
      <c r="CN39">
        <v>15.99</v>
      </c>
      <c r="CO39">
        <v>15.07</v>
      </c>
      <c r="CP39">
        <v>15.07</v>
      </c>
      <c r="CQ39">
        <v>14.99</v>
      </c>
      <c r="CR39">
        <v>14.99</v>
      </c>
      <c r="CS39">
        <v>14.99</v>
      </c>
      <c r="CT39">
        <v>14.99</v>
      </c>
    </row>
    <row r="40" spans="1:98" customFormat="1">
      <c r="A40" t="s">
        <v>278</v>
      </c>
      <c r="B40" t="s">
        <v>299</v>
      </c>
      <c r="C40">
        <v>114</v>
      </c>
      <c r="D40">
        <v>114</v>
      </c>
      <c r="E40">
        <v>114</v>
      </c>
      <c r="F40">
        <v>114</v>
      </c>
      <c r="G40">
        <v>114</v>
      </c>
      <c r="H40">
        <v>114</v>
      </c>
      <c r="I40">
        <v>114</v>
      </c>
      <c r="J40">
        <v>114</v>
      </c>
      <c r="K40">
        <v>114</v>
      </c>
      <c r="L40">
        <v>114</v>
      </c>
      <c r="M40">
        <v>114</v>
      </c>
      <c r="N40">
        <v>114</v>
      </c>
      <c r="O40">
        <v>114</v>
      </c>
      <c r="P40">
        <v>114</v>
      </c>
      <c r="Q40">
        <v>114</v>
      </c>
      <c r="R40">
        <v>114</v>
      </c>
      <c r="S40">
        <v>114</v>
      </c>
      <c r="T40">
        <v>114</v>
      </c>
      <c r="U40">
        <v>114</v>
      </c>
      <c r="V40">
        <v>114</v>
      </c>
      <c r="W40">
        <v>114</v>
      </c>
      <c r="X40">
        <v>114</v>
      </c>
      <c r="Y40">
        <v>114</v>
      </c>
      <c r="Z40">
        <v>114</v>
      </c>
      <c r="AA40">
        <v>114</v>
      </c>
      <c r="AB40">
        <v>114</v>
      </c>
      <c r="AC40">
        <v>114</v>
      </c>
      <c r="AD40">
        <v>114</v>
      </c>
      <c r="AE40">
        <v>114</v>
      </c>
      <c r="AF40">
        <v>114</v>
      </c>
      <c r="AG40">
        <v>114</v>
      </c>
      <c r="AH40">
        <v>114</v>
      </c>
      <c r="AI40">
        <v>114</v>
      </c>
      <c r="AJ40">
        <v>114</v>
      </c>
      <c r="AK40">
        <v>114</v>
      </c>
      <c r="AL40">
        <v>114</v>
      </c>
      <c r="AM40">
        <v>114</v>
      </c>
      <c r="AN40">
        <v>114</v>
      </c>
      <c r="AO40">
        <v>114</v>
      </c>
      <c r="AP40">
        <v>114</v>
      </c>
      <c r="AQ40">
        <v>105.51</v>
      </c>
      <c r="AR40">
        <v>105.51</v>
      </c>
      <c r="AS40">
        <v>105.51</v>
      </c>
      <c r="AT40">
        <v>105.51</v>
      </c>
      <c r="AU40">
        <v>105.51</v>
      </c>
      <c r="AV40">
        <v>105.51</v>
      </c>
      <c r="AW40">
        <v>105.51</v>
      </c>
      <c r="AX40">
        <v>105.51</v>
      </c>
      <c r="AY40">
        <v>105.51</v>
      </c>
      <c r="AZ40">
        <v>105.51</v>
      </c>
      <c r="BA40">
        <v>105.51</v>
      </c>
      <c r="BB40">
        <v>105.51</v>
      </c>
      <c r="BC40">
        <v>105.51</v>
      </c>
      <c r="BD40">
        <v>105.51</v>
      </c>
      <c r="BE40">
        <v>105.51</v>
      </c>
      <c r="BF40">
        <v>105.51</v>
      </c>
      <c r="BG40">
        <v>105.51</v>
      </c>
      <c r="BH40">
        <v>105.51</v>
      </c>
      <c r="BI40">
        <v>105.51</v>
      </c>
      <c r="BJ40">
        <v>105.51</v>
      </c>
      <c r="BK40">
        <v>105.51</v>
      </c>
      <c r="BL40">
        <v>105.51</v>
      </c>
      <c r="BM40">
        <v>105.51</v>
      </c>
      <c r="BN40">
        <v>105.51</v>
      </c>
      <c r="BO40">
        <v>105.51</v>
      </c>
      <c r="BP40">
        <v>105.51</v>
      </c>
      <c r="BQ40">
        <v>105.51</v>
      </c>
      <c r="BR40">
        <v>105.51</v>
      </c>
      <c r="BS40">
        <v>105.51</v>
      </c>
      <c r="BT40">
        <v>105.51</v>
      </c>
      <c r="BU40">
        <v>105.51</v>
      </c>
      <c r="BV40">
        <v>105.51</v>
      </c>
      <c r="BW40">
        <v>100.01</v>
      </c>
      <c r="BX40">
        <v>100.01</v>
      </c>
      <c r="BY40">
        <v>100.01</v>
      </c>
      <c r="BZ40">
        <v>100.01</v>
      </c>
      <c r="CA40">
        <v>100.01</v>
      </c>
      <c r="CB40">
        <v>100.01</v>
      </c>
      <c r="CC40">
        <v>100.01</v>
      </c>
      <c r="CD40">
        <v>100.01</v>
      </c>
      <c r="CE40">
        <v>100.01</v>
      </c>
      <c r="CF40">
        <v>100.01</v>
      </c>
      <c r="CG40">
        <v>100.01</v>
      </c>
      <c r="CH40">
        <v>100.01</v>
      </c>
      <c r="CI40">
        <v>100.01</v>
      </c>
      <c r="CJ40">
        <v>100.01</v>
      </c>
      <c r="CK40">
        <v>100.01</v>
      </c>
      <c r="CL40">
        <v>100.01</v>
      </c>
      <c r="CM40">
        <v>100.01</v>
      </c>
      <c r="CN40">
        <v>100.01</v>
      </c>
      <c r="CO40">
        <v>100.01</v>
      </c>
      <c r="CP40">
        <v>100.01</v>
      </c>
      <c r="CQ40">
        <v>114</v>
      </c>
      <c r="CR40">
        <v>114</v>
      </c>
      <c r="CS40">
        <v>114</v>
      </c>
      <c r="CT40">
        <v>114</v>
      </c>
    </row>
    <row r="41" spans="1:98" customFormat="1">
      <c r="A41" t="s">
        <v>278</v>
      </c>
      <c r="B41" t="s">
        <v>300</v>
      </c>
      <c r="C41">
        <v>57.06</v>
      </c>
      <c r="D41">
        <v>57.06</v>
      </c>
      <c r="E41">
        <v>57.06</v>
      </c>
      <c r="F41">
        <v>57.06</v>
      </c>
      <c r="G41">
        <v>57.06</v>
      </c>
      <c r="H41">
        <v>57.06</v>
      </c>
      <c r="I41">
        <v>57.06</v>
      </c>
      <c r="J41">
        <v>57.06</v>
      </c>
      <c r="K41">
        <v>57.06</v>
      </c>
      <c r="L41">
        <v>57.06</v>
      </c>
      <c r="M41">
        <v>57.06</v>
      </c>
      <c r="N41">
        <v>57.06</v>
      </c>
      <c r="O41">
        <v>57.06</v>
      </c>
      <c r="P41">
        <v>57.06</v>
      </c>
      <c r="Q41">
        <v>57.06</v>
      </c>
      <c r="R41">
        <v>57.06</v>
      </c>
      <c r="S41">
        <v>57.06</v>
      </c>
      <c r="T41">
        <v>57.06</v>
      </c>
      <c r="U41">
        <v>57.06</v>
      </c>
      <c r="V41">
        <v>57.06</v>
      </c>
      <c r="W41">
        <v>57.06</v>
      </c>
      <c r="X41">
        <v>57.06</v>
      </c>
      <c r="Y41">
        <v>57.06</v>
      </c>
      <c r="Z41">
        <v>57.06</v>
      </c>
      <c r="AA41">
        <v>57.06</v>
      </c>
      <c r="AB41">
        <v>57.06</v>
      </c>
      <c r="AC41">
        <v>57.06</v>
      </c>
      <c r="AD41">
        <v>57.06</v>
      </c>
      <c r="AE41">
        <v>57.06</v>
      </c>
      <c r="AF41">
        <v>57.06</v>
      </c>
      <c r="AG41">
        <v>57.06</v>
      </c>
      <c r="AH41">
        <v>57.06</v>
      </c>
      <c r="AI41">
        <v>57.06</v>
      </c>
      <c r="AJ41">
        <v>57.06</v>
      </c>
      <c r="AK41">
        <v>57.06</v>
      </c>
      <c r="AL41">
        <v>57.06</v>
      </c>
      <c r="AM41">
        <v>57.06</v>
      </c>
      <c r="AN41">
        <v>57.06</v>
      </c>
      <c r="AO41">
        <v>57.06</v>
      </c>
      <c r="AP41">
        <v>57.06</v>
      </c>
      <c r="AQ41">
        <v>57.06</v>
      </c>
      <c r="AR41">
        <v>57.06</v>
      </c>
      <c r="AS41">
        <v>57.06</v>
      </c>
      <c r="AT41">
        <v>57.06</v>
      </c>
      <c r="AU41">
        <v>57.06</v>
      </c>
      <c r="AV41">
        <v>57.06</v>
      </c>
      <c r="AW41">
        <v>57.06</v>
      </c>
      <c r="AX41">
        <v>57.06</v>
      </c>
      <c r="AY41">
        <v>57.06</v>
      </c>
      <c r="AZ41">
        <v>57.06</v>
      </c>
      <c r="BA41">
        <v>57.06</v>
      </c>
      <c r="BB41">
        <v>57.06</v>
      </c>
      <c r="BC41">
        <v>57.06</v>
      </c>
      <c r="BD41">
        <v>57.06</v>
      </c>
      <c r="BE41">
        <v>57.06</v>
      </c>
      <c r="BF41">
        <v>57.06</v>
      </c>
      <c r="BG41">
        <v>57.06</v>
      </c>
      <c r="BH41">
        <v>57.06</v>
      </c>
      <c r="BI41">
        <v>57.06</v>
      </c>
      <c r="BJ41">
        <v>57.06</v>
      </c>
      <c r="BK41">
        <v>57.06</v>
      </c>
      <c r="BL41">
        <v>57.06</v>
      </c>
      <c r="BM41">
        <v>57.06</v>
      </c>
      <c r="BN41">
        <v>57.06</v>
      </c>
      <c r="BO41">
        <v>57.06</v>
      </c>
      <c r="BP41">
        <v>57.06</v>
      </c>
      <c r="BQ41">
        <v>57.06</v>
      </c>
      <c r="BR41">
        <v>57.06</v>
      </c>
      <c r="BS41">
        <v>57.06</v>
      </c>
      <c r="BT41">
        <v>57.06</v>
      </c>
      <c r="BU41">
        <v>57.06</v>
      </c>
      <c r="BV41">
        <v>57.06</v>
      </c>
      <c r="BW41">
        <v>57.06</v>
      </c>
      <c r="BX41">
        <v>57.06</v>
      </c>
      <c r="BY41">
        <v>57.06</v>
      </c>
      <c r="BZ41">
        <v>57.06</v>
      </c>
      <c r="CA41">
        <v>57.06</v>
      </c>
      <c r="CB41">
        <v>57.06</v>
      </c>
      <c r="CC41">
        <v>57.06</v>
      </c>
      <c r="CD41">
        <v>57.06</v>
      </c>
      <c r="CE41">
        <v>57.06</v>
      </c>
      <c r="CF41">
        <v>57.06</v>
      </c>
      <c r="CG41">
        <v>57.06</v>
      </c>
      <c r="CH41">
        <v>57.06</v>
      </c>
      <c r="CI41">
        <v>57.06</v>
      </c>
      <c r="CJ41">
        <v>57.06</v>
      </c>
      <c r="CK41">
        <v>57.06</v>
      </c>
      <c r="CL41">
        <v>57.06</v>
      </c>
      <c r="CM41">
        <v>57.06</v>
      </c>
      <c r="CN41">
        <v>57.06</v>
      </c>
      <c r="CO41">
        <v>57.06</v>
      </c>
      <c r="CP41">
        <v>57.06</v>
      </c>
      <c r="CQ41">
        <v>57.06</v>
      </c>
      <c r="CR41">
        <v>57.06</v>
      </c>
      <c r="CS41">
        <v>57.06</v>
      </c>
      <c r="CT41">
        <v>57.06</v>
      </c>
    </row>
    <row r="42" spans="1:98" customFormat="1">
      <c r="A42" t="s">
        <v>278</v>
      </c>
      <c r="B42" t="s">
        <v>68</v>
      </c>
      <c r="C42">
        <v>110.33</v>
      </c>
      <c r="D42">
        <v>110.33</v>
      </c>
      <c r="E42">
        <v>110.33</v>
      </c>
      <c r="F42">
        <v>110.33</v>
      </c>
      <c r="G42">
        <v>110.33</v>
      </c>
      <c r="H42">
        <v>110.33</v>
      </c>
      <c r="I42">
        <v>110.33</v>
      </c>
      <c r="J42">
        <v>110.33</v>
      </c>
      <c r="K42">
        <v>110.33</v>
      </c>
      <c r="L42">
        <v>110.33</v>
      </c>
      <c r="M42">
        <v>110.33</v>
      </c>
      <c r="N42">
        <v>110.33</v>
      </c>
      <c r="O42">
        <v>110.33</v>
      </c>
      <c r="P42">
        <v>110.33</v>
      </c>
      <c r="Q42">
        <v>110.33</v>
      </c>
      <c r="R42">
        <v>110.33</v>
      </c>
      <c r="S42">
        <v>110.33</v>
      </c>
      <c r="T42">
        <v>110.33</v>
      </c>
      <c r="U42">
        <v>110.33</v>
      </c>
      <c r="V42">
        <v>110.33</v>
      </c>
      <c r="W42">
        <v>110.33</v>
      </c>
      <c r="X42">
        <v>110.33</v>
      </c>
      <c r="Y42">
        <v>110.33</v>
      </c>
      <c r="Z42">
        <v>110.33</v>
      </c>
      <c r="AA42">
        <v>110.33</v>
      </c>
      <c r="AB42">
        <v>110.33</v>
      </c>
      <c r="AC42">
        <v>110.33</v>
      </c>
      <c r="AD42">
        <v>110.33</v>
      </c>
      <c r="AE42">
        <v>110.33</v>
      </c>
      <c r="AF42">
        <v>110.33</v>
      </c>
      <c r="AG42">
        <v>110.33</v>
      </c>
      <c r="AH42">
        <v>110.33</v>
      </c>
      <c r="AI42">
        <v>110.33</v>
      </c>
      <c r="AJ42">
        <v>110.33</v>
      </c>
      <c r="AK42">
        <v>110.33</v>
      </c>
      <c r="AL42">
        <v>110.33</v>
      </c>
      <c r="AM42">
        <v>110.33</v>
      </c>
      <c r="AN42">
        <v>110.33</v>
      </c>
      <c r="AO42">
        <v>110.33</v>
      </c>
      <c r="AP42">
        <v>110.33</v>
      </c>
      <c r="AQ42">
        <v>110.33</v>
      </c>
      <c r="AR42">
        <v>110.33</v>
      </c>
      <c r="AS42">
        <v>110.33</v>
      </c>
      <c r="AT42">
        <v>110.33</v>
      </c>
      <c r="AU42">
        <v>110.33</v>
      </c>
      <c r="AV42">
        <v>110.33</v>
      </c>
      <c r="AW42">
        <v>110.33</v>
      </c>
      <c r="AX42">
        <v>110.33</v>
      </c>
      <c r="AY42">
        <v>110.33</v>
      </c>
      <c r="AZ42">
        <v>110.33</v>
      </c>
      <c r="BA42">
        <v>110.33</v>
      </c>
      <c r="BB42">
        <v>110.33</v>
      </c>
      <c r="BC42">
        <v>110.33</v>
      </c>
      <c r="BD42">
        <v>110.33</v>
      </c>
      <c r="BE42">
        <v>110.33</v>
      </c>
      <c r="BF42">
        <v>110.33</v>
      </c>
      <c r="BG42">
        <v>110.33</v>
      </c>
      <c r="BH42">
        <v>110.33</v>
      </c>
      <c r="BI42">
        <v>110.33</v>
      </c>
      <c r="BJ42">
        <v>110.33</v>
      </c>
      <c r="BK42">
        <v>110.33</v>
      </c>
      <c r="BL42">
        <v>110.33</v>
      </c>
      <c r="BM42">
        <v>110.33</v>
      </c>
      <c r="BN42">
        <v>110.33</v>
      </c>
      <c r="BO42">
        <v>110.33</v>
      </c>
      <c r="BP42">
        <v>110.33</v>
      </c>
      <c r="BQ42">
        <v>110.33</v>
      </c>
      <c r="BR42">
        <v>110.33</v>
      </c>
      <c r="BS42">
        <v>110.33</v>
      </c>
      <c r="BT42">
        <v>110.33</v>
      </c>
      <c r="BU42">
        <v>110.33</v>
      </c>
      <c r="BV42">
        <v>110.33</v>
      </c>
      <c r="BW42">
        <v>110.33</v>
      </c>
      <c r="BX42">
        <v>110.33</v>
      </c>
      <c r="BY42">
        <v>110.33</v>
      </c>
      <c r="BZ42">
        <v>110.33</v>
      </c>
      <c r="CA42">
        <v>110.33</v>
      </c>
      <c r="CB42">
        <v>110.33</v>
      </c>
      <c r="CC42">
        <v>110.33</v>
      </c>
      <c r="CD42">
        <v>110.33</v>
      </c>
      <c r="CE42">
        <v>110.33</v>
      </c>
      <c r="CF42">
        <v>110.33</v>
      </c>
      <c r="CG42">
        <v>110.33</v>
      </c>
      <c r="CH42">
        <v>110.33</v>
      </c>
      <c r="CI42">
        <v>110.33</v>
      </c>
      <c r="CJ42">
        <v>110.33</v>
      </c>
      <c r="CK42">
        <v>110.33</v>
      </c>
      <c r="CL42">
        <v>110.33</v>
      </c>
      <c r="CM42">
        <v>110.33</v>
      </c>
      <c r="CN42">
        <v>110.33</v>
      </c>
      <c r="CO42">
        <v>110.33</v>
      </c>
      <c r="CP42">
        <v>110.33</v>
      </c>
      <c r="CQ42">
        <v>110.33</v>
      </c>
      <c r="CR42">
        <v>110.33</v>
      </c>
      <c r="CS42">
        <v>110.33</v>
      </c>
      <c r="CT42">
        <v>110.33</v>
      </c>
    </row>
    <row r="43" spans="1:98" customFormat="1">
      <c r="A43" t="s">
        <v>278</v>
      </c>
      <c r="B43" t="s">
        <v>69</v>
      </c>
      <c r="C43">
        <v>105.94</v>
      </c>
      <c r="D43">
        <v>105.94</v>
      </c>
      <c r="E43">
        <v>105.94</v>
      </c>
      <c r="F43">
        <v>105.94</v>
      </c>
      <c r="G43">
        <v>105.94</v>
      </c>
      <c r="H43">
        <v>105.94</v>
      </c>
      <c r="I43">
        <v>105.94</v>
      </c>
      <c r="J43">
        <v>105.94</v>
      </c>
      <c r="K43">
        <v>105.94</v>
      </c>
      <c r="L43">
        <v>105.94</v>
      </c>
      <c r="M43">
        <v>105.94</v>
      </c>
      <c r="N43">
        <v>105.94</v>
      </c>
      <c r="O43">
        <v>105.94</v>
      </c>
      <c r="P43">
        <v>105.94</v>
      </c>
      <c r="Q43">
        <v>105.94</v>
      </c>
      <c r="R43">
        <v>105.94</v>
      </c>
      <c r="S43">
        <v>105.94</v>
      </c>
      <c r="T43">
        <v>105.94</v>
      </c>
      <c r="U43">
        <v>105.94</v>
      </c>
      <c r="V43">
        <v>105.94</v>
      </c>
      <c r="W43">
        <v>105.94</v>
      </c>
      <c r="X43">
        <v>105.94</v>
      </c>
      <c r="Y43">
        <v>105.94</v>
      </c>
      <c r="Z43">
        <v>105.94</v>
      </c>
      <c r="AA43">
        <v>105.94</v>
      </c>
      <c r="AB43">
        <v>105.94</v>
      </c>
      <c r="AC43">
        <v>105.94</v>
      </c>
      <c r="AD43">
        <v>105.94</v>
      </c>
      <c r="AE43">
        <v>105.94</v>
      </c>
      <c r="AF43">
        <v>105.94</v>
      </c>
      <c r="AG43">
        <v>105.94</v>
      </c>
      <c r="AH43">
        <v>105.94</v>
      </c>
      <c r="AI43">
        <v>105.94</v>
      </c>
      <c r="AJ43">
        <v>105.94</v>
      </c>
      <c r="AK43">
        <v>105.94</v>
      </c>
      <c r="AL43">
        <v>105.94</v>
      </c>
      <c r="AM43">
        <v>105.94</v>
      </c>
      <c r="AN43">
        <v>105.94</v>
      </c>
      <c r="AO43">
        <v>105.94</v>
      </c>
      <c r="AP43">
        <v>105.94</v>
      </c>
      <c r="AQ43">
        <v>105.94</v>
      </c>
      <c r="AR43">
        <v>105.94</v>
      </c>
      <c r="AS43">
        <v>105.94</v>
      </c>
      <c r="AT43">
        <v>105.94</v>
      </c>
      <c r="AU43">
        <v>105.94</v>
      </c>
      <c r="AV43">
        <v>105.94</v>
      </c>
      <c r="AW43">
        <v>105.94</v>
      </c>
      <c r="AX43">
        <v>105.94</v>
      </c>
      <c r="AY43">
        <v>105.94</v>
      </c>
      <c r="AZ43">
        <v>105.94</v>
      </c>
      <c r="BA43">
        <v>105.94</v>
      </c>
      <c r="BB43">
        <v>105.94</v>
      </c>
      <c r="BC43">
        <v>105.94</v>
      </c>
      <c r="BD43">
        <v>105.94</v>
      </c>
      <c r="BE43">
        <v>105.94</v>
      </c>
      <c r="BF43">
        <v>105.94</v>
      </c>
      <c r="BG43">
        <v>105.94</v>
      </c>
      <c r="BH43">
        <v>105.94</v>
      </c>
      <c r="BI43">
        <v>105.94</v>
      </c>
      <c r="BJ43">
        <v>105.94</v>
      </c>
      <c r="BK43">
        <v>105.94</v>
      </c>
      <c r="BL43">
        <v>105.94</v>
      </c>
      <c r="BM43">
        <v>105.94</v>
      </c>
      <c r="BN43">
        <v>105.94</v>
      </c>
      <c r="BO43">
        <v>105.94</v>
      </c>
      <c r="BP43">
        <v>105.94</v>
      </c>
      <c r="BQ43">
        <v>105.94</v>
      </c>
      <c r="BR43">
        <v>105.94</v>
      </c>
      <c r="BS43">
        <v>105.94</v>
      </c>
      <c r="BT43">
        <v>105.94</v>
      </c>
      <c r="BU43">
        <v>105.94</v>
      </c>
      <c r="BV43">
        <v>105.94</v>
      </c>
      <c r="BW43">
        <v>105.94</v>
      </c>
      <c r="BX43">
        <v>105.94</v>
      </c>
      <c r="BY43">
        <v>105.94</v>
      </c>
      <c r="BZ43">
        <v>105.94</v>
      </c>
      <c r="CA43">
        <v>105.94</v>
      </c>
      <c r="CB43">
        <v>105.94</v>
      </c>
      <c r="CC43">
        <v>105.94</v>
      </c>
      <c r="CD43">
        <v>105.94</v>
      </c>
      <c r="CE43">
        <v>105.94</v>
      </c>
      <c r="CF43">
        <v>105.94</v>
      </c>
      <c r="CG43">
        <v>105.94</v>
      </c>
      <c r="CH43">
        <v>105.94</v>
      </c>
      <c r="CI43">
        <v>105.94</v>
      </c>
      <c r="CJ43">
        <v>105.94</v>
      </c>
      <c r="CK43">
        <v>105.94</v>
      </c>
      <c r="CL43">
        <v>105.94</v>
      </c>
      <c r="CM43">
        <v>105.94</v>
      </c>
      <c r="CN43">
        <v>105.94</v>
      </c>
      <c r="CO43">
        <v>105.94</v>
      </c>
      <c r="CP43">
        <v>105.94</v>
      </c>
      <c r="CQ43">
        <v>105.94</v>
      </c>
      <c r="CR43">
        <v>105.94</v>
      </c>
      <c r="CS43">
        <v>105.94</v>
      </c>
      <c r="CT43">
        <v>105.94</v>
      </c>
    </row>
    <row r="44" spans="1:98" customFormat="1">
      <c r="A44" t="s">
        <v>278</v>
      </c>
      <c r="B44" t="s">
        <v>70</v>
      </c>
      <c r="C44">
        <v>88.8</v>
      </c>
      <c r="D44">
        <v>88.8</v>
      </c>
      <c r="E44">
        <v>88.8</v>
      </c>
      <c r="F44">
        <v>88.8</v>
      </c>
      <c r="G44">
        <v>88.8</v>
      </c>
      <c r="H44">
        <v>88.8</v>
      </c>
      <c r="I44">
        <v>88.8</v>
      </c>
      <c r="J44">
        <v>88.8</v>
      </c>
      <c r="K44">
        <v>88.8</v>
      </c>
      <c r="L44">
        <v>88.8</v>
      </c>
      <c r="M44">
        <v>88.8</v>
      </c>
      <c r="N44">
        <v>88.8</v>
      </c>
      <c r="O44">
        <v>88.8</v>
      </c>
      <c r="P44">
        <v>88.8</v>
      </c>
      <c r="Q44">
        <v>88.8</v>
      </c>
      <c r="R44">
        <v>88.8</v>
      </c>
      <c r="S44">
        <v>88.8</v>
      </c>
      <c r="T44">
        <v>88.8</v>
      </c>
      <c r="U44">
        <v>88.8</v>
      </c>
      <c r="V44">
        <v>88.8</v>
      </c>
      <c r="W44">
        <v>88.8</v>
      </c>
      <c r="X44">
        <v>88.8</v>
      </c>
      <c r="Y44">
        <v>88.8</v>
      </c>
      <c r="Z44">
        <v>88.8</v>
      </c>
      <c r="AA44">
        <v>88.8</v>
      </c>
      <c r="AB44">
        <v>88.8</v>
      </c>
      <c r="AC44">
        <v>88.8</v>
      </c>
      <c r="AD44">
        <v>88.8</v>
      </c>
      <c r="AE44">
        <v>88.8</v>
      </c>
      <c r="AF44">
        <v>88.8</v>
      </c>
      <c r="AG44">
        <v>88.8</v>
      </c>
      <c r="AH44">
        <v>88.8</v>
      </c>
      <c r="AI44">
        <v>88.8</v>
      </c>
      <c r="AJ44">
        <v>88.8</v>
      </c>
      <c r="AK44">
        <v>88.8</v>
      </c>
      <c r="AL44">
        <v>88.8</v>
      </c>
      <c r="AM44">
        <v>88.8</v>
      </c>
      <c r="AN44">
        <v>88.8</v>
      </c>
      <c r="AO44">
        <v>88.8</v>
      </c>
      <c r="AP44">
        <v>88.8</v>
      </c>
      <c r="AQ44">
        <v>88.8</v>
      </c>
      <c r="AR44">
        <v>88.8</v>
      </c>
      <c r="AS44">
        <v>88.8</v>
      </c>
      <c r="AT44">
        <v>88.8</v>
      </c>
      <c r="AU44">
        <v>88.8</v>
      </c>
      <c r="AV44">
        <v>88.8</v>
      </c>
      <c r="AW44">
        <v>88.8</v>
      </c>
      <c r="AX44">
        <v>88.8</v>
      </c>
      <c r="AY44">
        <v>88.8</v>
      </c>
      <c r="AZ44">
        <v>88.8</v>
      </c>
      <c r="BA44">
        <v>88.8</v>
      </c>
      <c r="BB44">
        <v>88.8</v>
      </c>
      <c r="BC44">
        <v>88.8</v>
      </c>
      <c r="BD44">
        <v>88.8</v>
      </c>
      <c r="BE44">
        <v>88.8</v>
      </c>
      <c r="BF44">
        <v>88.8</v>
      </c>
      <c r="BG44">
        <v>88.8</v>
      </c>
      <c r="BH44">
        <v>88.8</v>
      </c>
      <c r="BI44">
        <v>88.8</v>
      </c>
      <c r="BJ44">
        <v>88.8</v>
      </c>
      <c r="BK44">
        <v>88.8</v>
      </c>
      <c r="BL44">
        <v>88.8</v>
      </c>
      <c r="BM44">
        <v>88.8</v>
      </c>
      <c r="BN44">
        <v>88.8</v>
      </c>
      <c r="BO44">
        <v>88.8</v>
      </c>
      <c r="BP44">
        <v>88.8</v>
      </c>
      <c r="BQ44">
        <v>88.8</v>
      </c>
      <c r="BR44">
        <v>88.8</v>
      </c>
      <c r="BS44">
        <v>88.8</v>
      </c>
      <c r="BT44">
        <v>88.8</v>
      </c>
      <c r="BU44">
        <v>88.8</v>
      </c>
      <c r="BV44">
        <v>88.8</v>
      </c>
      <c r="BW44">
        <v>88.8</v>
      </c>
      <c r="BX44">
        <v>88.8</v>
      </c>
      <c r="BY44">
        <v>88.8</v>
      </c>
      <c r="BZ44">
        <v>88.8</v>
      </c>
      <c r="CA44">
        <v>88.8</v>
      </c>
      <c r="CB44">
        <v>88.8</v>
      </c>
      <c r="CC44">
        <v>88.8</v>
      </c>
      <c r="CD44">
        <v>88.8</v>
      </c>
      <c r="CE44">
        <v>88.8</v>
      </c>
      <c r="CF44">
        <v>88.8</v>
      </c>
      <c r="CG44">
        <v>88.8</v>
      </c>
      <c r="CH44">
        <v>88.8</v>
      </c>
      <c r="CI44">
        <v>88.8</v>
      </c>
      <c r="CJ44">
        <v>88.8</v>
      </c>
      <c r="CK44">
        <v>88.8</v>
      </c>
      <c r="CL44">
        <v>88.8</v>
      </c>
      <c r="CM44">
        <v>88.8</v>
      </c>
      <c r="CN44">
        <v>88.8</v>
      </c>
      <c r="CO44">
        <v>88.8</v>
      </c>
      <c r="CP44">
        <v>88.8</v>
      </c>
      <c r="CQ44">
        <v>88.8</v>
      </c>
      <c r="CR44">
        <v>88.8</v>
      </c>
      <c r="CS44">
        <v>88.8</v>
      </c>
      <c r="CT44">
        <v>88.8</v>
      </c>
    </row>
    <row r="45" spans="1:98" customFormat="1">
      <c r="A45" t="s">
        <v>278</v>
      </c>
      <c r="B45" t="s">
        <v>301</v>
      </c>
      <c r="C45">
        <v>29.26</v>
      </c>
      <c r="D45">
        <v>29.26</v>
      </c>
      <c r="E45">
        <v>29.26</v>
      </c>
      <c r="F45">
        <v>29.26</v>
      </c>
      <c r="G45">
        <v>29.26</v>
      </c>
      <c r="H45">
        <v>29.26</v>
      </c>
      <c r="I45">
        <v>29.26</v>
      </c>
      <c r="J45">
        <v>29.26</v>
      </c>
      <c r="K45">
        <v>29.26</v>
      </c>
      <c r="L45">
        <v>29.26</v>
      </c>
      <c r="M45">
        <v>29.26</v>
      </c>
      <c r="N45">
        <v>29.26</v>
      </c>
      <c r="O45">
        <v>29.26</v>
      </c>
      <c r="P45">
        <v>29.26</v>
      </c>
      <c r="Q45">
        <v>29.26</v>
      </c>
      <c r="R45">
        <v>29.26</v>
      </c>
      <c r="S45">
        <v>29.26</v>
      </c>
      <c r="T45">
        <v>29.26</v>
      </c>
      <c r="U45">
        <v>29.26</v>
      </c>
      <c r="V45">
        <v>29.26</v>
      </c>
      <c r="W45">
        <v>47.88</v>
      </c>
      <c r="X45">
        <v>47.88</v>
      </c>
      <c r="Y45">
        <v>47.88</v>
      </c>
      <c r="Z45">
        <v>47.88</v>
      </c>
      <c r="AA45">
        <v>106.4</v>
      </c>
      <c r="AB45">
        <v>79.8</v>
      </c>
      <c r="AC45">
        <v>79.8</v>
      </c>
      <c r="AD45">
        <v>79.8</v>
      </c>
      <c r="AE45">
        <v>79.8</v>
      </c>
      <c r="AF45">
        <v>79.8</v>
      </c>
      <c r="AG45">
        <v>53.2</v>
      </c>
      <c r="AH45">
        <v>29.26</v>
      </c>
      <c r="AI45">
        <v>29.26</v>
      </c>
      <c r="AJ45">
        <v>29.26</v>
      </c>
      <c r="AK45">
        <v>29.26</v>
      </c>
      <c r="AL45">
        <v>29.26</v>
      </c>
      <c r="AM45">
        <v>29.26</v>
      </c>
      <c r="AN45">
        <v>29.26</v>
      </c>
      <c r="AO45">
        <v>29.26</v>
      </c>
      <c r="AP45">
        <v>29.26</v>
      </c>
      <c r="AQ45">
        <v>106.4</v>
      </c>
      <c r="AR45">
        <v>106.4</v>
      </c>
      <c r="AS45">
        <v>106.4</v>
      </c>
      <c r="AT45">
        <v>106.4</v>
      </c>
      <c r="AU45">
        <v>106.4</v>
      </c>
      <c r="AV45">
        <v>29.26</v>
      </c>
      <c r="AW45">
        <v>47.88</v>
      </c>
      <c r="AX45">
        <v>47.88</v>
      </c>
      <c r="AY45">
        <v>47.88</v>
      </c>
      <c r="AZ45">
        <v>47.88</v>
      </c>
      <c r="BA45">
        <v>47.88</v>
      </c>
      <c r="BB45">
        <v>47.88</v>
      </c>
      <c r="BC45">
        <v>47.88</v>
      </c>
      <c r="BD45">
        <v>47.88</v>
      </c>
      <c r="BE45">
        <v>47.88</v>
      </c>
      <c r="BF45">
        <v>47.88</v>
      </c>
      <c r="BG45">
        <v>47.88</v>
      </c>
      <c r="BH45">
        <v>47.88</v>
      </c>
      <c r="BI45">
        <v>47.88</v>
      </c>
      <c r="BJ45">
        <v>47.88</v>
      </c>
      <c r="BK45">
        <v>47.88</v>
      </c>
      <c r="BL45">
        <v>29.26</v>
      </c>
      <c r="BM45">
        <v>29.26</v>
      </c>
      <c r="BN45">
        <v>29.26</v>
      </c>
      <c r="BO45">
        <v>29.26</v>
      </c>
      <c r="BP45">
        <v>29.26</v>
      </c>
      <c r="BQ45">
        <v>29.26</v>
      </c>
      <c r="BR45">
        <v>29.26</v>
      </c>
      <c r="BS45">
        <v>29.26</v>
      </c>
      <c r="BT45">
        <v>29.26</v>
      </c>
      <c r="BU45">
        <v>29.26</v>
      </c>
      <c r="BV45">
        <v>29.26</v>
      </c>
      <c r="BW45">
        <v>106.4</v>
      </c>
      <c r="BX45">
        <v>106.4</v>
      </c>
      <c r="BY45">
        <v>106.4</v>
      </c>
      <c r="BZ45">
        <v>106.4</v>
      </c>
      <c r="CA45">
        <v>106.4</v>
      </c>
      <c r="CB45">
        <v>106.4</v>
      </c>
      <c r="CC45">
        <v>29.26</v>
      </c>
      <c r="CD45">
        <v>53.2</v>
      </c>
      <c r="CE45">
        <v>53.2</v>
      </c>
      <c r="CF45">
        <v>53.2</v>
      </c>
      <c r="CG45">
        <v>53.2</v>
      </c>
      <c r="CH45">
        <v>53.2</v>
      </c>
      <c r="CI45">
        <v>53.2</v>
      </c>
      <c r="CJ45">
        <v>53.2</v>
      </c>
      <c r="CK45">
        <v>53.2</v>
      </c>
      <c r="CL45">
        <v>53.2</v>
      </c>
      <c r="CM45">
        <v>53.2</v>
      </c>
      <c r="CN45">
        <v>53.2</v>
      </c>
      <c r="CO45">
        <v>53.2</v>
      </c>
      <c r="CP45">
        <v>53.2</v>
      </c>
      <c r="CQ45">
        <v>53.2</v>
      </c>
      <c r="CR45">
        <v>53.2</v>
      </c>
      <c r="CS45">
        <v>53.2</v>
      </c>
      <c r="CT45">
        <v>53.2</v>
      </c>
    </row>
    <row r="46" spans="1:98" customFormat="1">
      <c r="A46" t="s">
        <v>278</v>
      </c>
      <c r="B46" t="s">
        <v>71</v>
      </c>
      <c r="C46">
        <v>546.75</v>
      </c>
      <c r="D46">
        <v>546.75</v>
      </c>
      <c r="E46">
        <v>546.75</v>
      </c>
      <c r="F46">
        <v>546.75</v>
      </c>
      <c r="G46">
        <v>546.75</v>
      </c>
      <c r="H46">
        <v>546.75</v>
      </c>
      <c r="I46">
        <v>546.75</v>
      </c>
      <c r="J46">
        <v>546.75</v>
      </c>
      <c r="K46">
        <v>546.75</v>
      </c>
      <c r="L46">
        <v>546.75</v>
      </c>
      <c r="M46">
        <v>546.75</v>
      </c>
      <c r="N46">
        <v>546.75</v>
      </c>
      <c r="O46">
        <v>546.75</v>
      </c>
      <c r="P46">
        <v>546.75</v>
      </c>
      <c r="Q46">
        <v>546.75</v>
      </c>
      <c r="R46">
        <v>546.75</v>
      </c>
      <c r="S46">
        <v>546.75</v>
      </c>
      <c r="T46">
        <v>546.75</v>
      </c>
      <c r="U46">
        <v>546.75</v>
      </c>
      <c r="V46">
        <v>546.75</v>
      </c>
      <c r="W46">
        <v>546.75</v>
      </c>
      <c r="X46">
        <v>546.75</v>
      </c>
      <c r="Y46">
        <v>546.75</v>
      </c>
      <c r="Z46">
        <v>546.75</v>
      </c>
      <c r="AA46">
        <v>546.75</v>
      </c>
      <c r="AB46">
        <v>546.75</v>
      </c>
      <c r="AC46">
        <v>546.75</v>
      </c>
      <c r="AD46">
        <v>546.75</v>
      </c>
      <c r="AE46">
        <v>546.75</v>
      </c>
      <c r="AF46">
        <v>546.75</v>
      </c>
      <c r="AG46">
        <v>546.75</v>
      </c>
      <c r="AH46">
        <v>546.75</v>
      </c>
      <c r="AI46">
        <v>546.75</v>
      </c>
      <c r="AJ46">
        <v>546.75</v>
      </c>
      <c r="AK46">
        <v>546.75</v>
      </c>
      <c r="AL46">
        <v>546.75</v>
      </c>
      <c r="AM46">
        <v>546.75</v>
      </c>
      <c r="AN46">
        <v>546.75</v>
      </c>
      <c r="AO46">
        <v>546.75</v>
      </c>
      <c r="AP46">
        <v>546.75</v>
      </c>
      <c r="AQ46">
        <v>546.75</v>
      </c>
      <c r="AR46">
        <v>546.75</v>
      </c>
      <c r="AS46">
        <v>546.75</v>
      </c>
      <c r="AT46">
        <v>546.75</v>
      </c>
      <c r="AU46">
        <v>546.75</v>
      </c>
      <c r="AV46">
        <v>546.75</v>
      </c>
      <c r="AW46">
        <v>546.75</v>
      </c>
      <c r="AX46">
        <v>546.75</v>
      </c>
      <c r="AY46">
        <v>546.75</v>
      </c>
      <c r="AZ46">
        <v>546.75</v>
      </c>
      <c r="BA46">
        <v>546.75</v>
      </c>
      <c r="BB46">
        <v>546.75</v>
      </c>
      <c r="BC46">
        <v>546.75</v>
      </c>
      <c r="BD46">
        <v>546.75</v>
      </c>
      <c r="BE46">
        <v>546.75</v>
      </c>
      <c r="BF46">
        <v>546.75</v>
      </c>
      <c r="BG46">
        <v>546.75</v>
      </c>
      <c r="BH46">
        <v>546.75</v>
      </c>
      <c r="BI46">
        <v>546.75</v>
      </c>
      <c r="BJ46">
        <v>546.75</v>
      </c>
      <c r="BK46">
        <v>546.75</v>
      </c>
      <c r="BL46">
        <v>546.75</v>
      </c>
      <c r="BM46">
        <v>546.75</v>
      </c>
      <c r="BN46">
        <v>546.75</v>
      </c>
      <c r="BO46">
        <v>546.75</v>
      </c>
      <c r="BP46">
        <v>546.75</v>
      </c>
      <c r="BQ46">
        <v>546.75</v>
      </c>
      <c r="BR46">
        <v>546.75</v>
      </c>
      <c r="BS46">
        <v>546.75</v>
      </c>
      <c r="BT46">
        <v>546.75</v>
      </c>
      <c r="BU46">
        <v>546.75</v>
      </c>
      <c r="BV46">
        <v>546.75</v>
      </c>
      <c r="BW46">
        <v>546.75</v>
      </c>
      <c r="BX46">
        <v>546.75</v>
      </c>
      <c r="BY46">
        <v>546.75</v>
      </c>
      <c r="BZ46">
        <v>546.75</v>
      </c>
      <c r="CA46">
        <v>546.75</v>
      </c>
      <c r="CB46">
        <v>546.75</v>
      </c>
      <c r="CC46">
        <v>546.75</v>
      </c>
      <c r="CD46">
        <v>546.75</v>
      </c>
      <c r="CE46">
        <v>546.75</v>
      </c>
      <c r="CF46">
        <v>546.75</v>
      </c>
      <c r="CG46">
        <v>546.75</v>
      </c>
      <c r="CH46">
        <v>546.75</v>
      </c>
      <c r="CI46">
        <v>546.75</v>
      </c>
      <c r="CJ46">
        <v>546.75</v>
      </c>
      <c r="CK46">
        <v>546.75</v>
      </c>
      <c r="CL46">
        <v>546.75</v>
      </c>
      <c r="CM46">
        <v>546.75</v>
      </c>
      <c r="CN46">
        <v>546.75</v>
      </c>
      <c r="CO46">
        <v>546.75</v>
      </c>
      <c r="CP46">
        <v>546.75</v>
      </c>
      <c r="CQ46">
        <v>546.75</v>
      </c>
      <c r="CR46">
        <v>546.75</v>
      </c>
      <c r="CS46">
        <v>546.75</v>
      </c>
      <c r="CT46">
        <v>546.75</v>
      </c>
    </row>
    <row r="47" spans="1:98" customFormat="1">
      <c r="A47" t="s">
        <v>278</v>
      </c>
      <c r="B47" t="s">
        <v>302</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4.67</v>
      </c>
      <c r="BV47">
        <v>4.67</v>
      </c>
      <c r="BW47">
        <v>9.34</v>
      </c>
      <c r="BX47">
        <v>13.77</v>
      </c>
      <c r="BY47">
        <v>13.77</v>
      </c>
      <c r="BZ47">
        <v>13.82</v>
      </c>
      <c r="CA47">
        <v>13.86</v>
      </c>
      <c r="CB47">
        <v>13.86</v>
      </c>
      <c r="CC47">
        <v>13.86</v>
      </c>
      <c r="CD47">
        <v>13.86</v>
      </c>
      <c r="CE47">
        <v>13.86</v>
      </c>
      <c r="CF47">
        <v>13.86</v>
      </c>
      <c r="CG47">
        <v>13.86</v>
      </c>
      <c r="CH47">
        <v>9.57</v>
      </c>
      <c r="CI47">
        <v>0</v>
      </c>
      <c r="CJ47">
        <v>0</v>
      </c>
      <c r="CK47">
        <v>0</v>
      </c>
      <c r="CL47">
        <v>0</v>
      </c>
      <c r="CM47">
        <v>0</v>
      </c>
      <c r="CN47">
        <v>0</v>
      </c>
      <c r="CO47">
        <v>0</v>
      </c>
      <c r="CP47">
        <v>0</v>
      </c>
      <c r="CQ47">
        <v>0</v>
      </c>
      <c r="CR47">
        <v>0</v>
      </c>
      <c r="CS47">
        <v>0</v>
      </c>
      <c r="CT47">
        <v>0</v>
      </c>
    </row>
    <row r="48" spans="1:98" customFormat="1">
      <c r="A48" t="s">
        <v>278</v>
      </c>
      <c r="B48" t="s">
        <v>72</v>
      </c>
      <c r="C48">
        <v>190.7</v>
      </c>
      <c r="D48">
        <v>190.7</v>
      </c>
      <c r="E48">
        <v>190.7</v>
      </c>
      <c r="F48">
        <v>190.7</v>
      </c>
      <c r="G48">
        <v>190.7</v>
      </c>
      <c r="H48">
        <v>190.7</v>
      </c>
      <c r="I48">
        <v>190.7</v>
      </c>
      <c r="J48">
        <v>190.7</v>
      </c>
      <c r="K48">
        <v>190.7</v>
      </c>
      <c r="L48">
        <v>190.7</v>
      </c>
      <c r="M48">
        <v>190.7</v>
      </c>
      <c r="N48">
        <v>190.7</v>
      </c>
      <c r="O48">
        <v>190.7</v>
      </c>
      <c r="P48">
        <v>190.7</v>
      </c>
      <c r="Q48">
        <v>190.7</v>
      </c>
      <c r="R48">
        <v>190.7</v>
      </c>
      <c r="S48">
        <v>190.7</v>
      </c>
      <c r="T48">
        <v>190.7</v>
      </c>
      <c r="U48">
        <v>190.7</v>
      </c>
      <c r="V48">
        <v>190.7</v>
      </c>
      <c r="W48">
        <v>190.7</v>
      </c>
      <c r="X48">
        <v>190.7</v>
      </c>
      <c r="Y48">
        <v>190.7</v>
      </c>
      <c r="Z48">
        <v>190.7</v>
      </c>
      <c r="AA48">
        <v>190.7</v>
      </c>
      <c r="AB48">
        <v>190.7</v>
      </c>
      <c r="AC48">
        <v>190.7</v>
      </c>
      <c r="AD48">
        <v>190.7</v>
      </c>
      <c r="AE48">
        <v>190.7</v>
      </c>
      <c r="AF48">
        <v>190.7</v>
      </c>
      <c r="AG48">
        <v>190.7</v>
      </c>
      <c r="AH48">
        <v>190.7</v>
      </c>
      <c r="AI48">
        <v>190.7</v>
      </c>
      <c r="AJ48">
        <v>190.7</v>
      </c>
      <c r="AK48">
        <v>190.7</v>
      </c>
      <c r="AL48">
        <v>190.7</v>
      </c>
      <c r="AM48">
        <v>190.7</v>
      </c>
      <c r="AN48">
        <v>190.7</v>
      </c>
      <c r="AO48">
        <v>190.7</v>
      </c>
      <c r="AP48">
        <v>190.7</v>
      </c>
      <c r="AQ48">
        <v>190.7</v>
      </c>
      <c r="AR48">
        <v>190.7</v>
      </c>
      <c r="AS48">
        <v>190.7</v>
      </c>
      <c r="AT48">
        <v>190.7</v>
      </c>
      <c r="AU48">
        <v>190.7</v>
      </c>
      <c r="AV48">
        <v>190.7</v>
      </c>
      <c r="AW48">
        <v>190.7</v>
      </c>
      <c r="AX48">
        <v>190.7</v>
      </c>
      <c r="AY48">
        <v>190.7</v>
      </c>
      <c r="AZ48">
        <v>190.7</v>
      </c>
      <c r="BA48">
        <v>190.7</v>
      </c>
      <c r="BB48">
        <v>190.7</v>
      </c>
      <c r="BC48">
        <v>190.7</v>
      </c>
      <c r="BD48">
        <v>190.7</v>
      </c>
      <c r="BE48">
        <v>188.51</v>
      </c>
      <c r="BF48">
        <v>188.51</v>
      </c>
      <c r="BG48">
        <v>188.51</v>
      </c>
      <c r="BH48">
        <v>188.51</v>
      </c>
      <c r="BI48">
        <v>188.51</v>
      </c>
      <c r="BJ48">
        <v>188.51</v>
      </c>
      <c r="BK48">
        <v>188.51</v>
      </c>
      <c r="BL48">
        <v>188.51</v>
      </c>
      <c r="BM48">
        <v>188.51</v>
      </c>
      <c r="BN48">
        <v>188.51</v>
      </c>
      <c r="BO48">
        <v>188.51</v>
      </c>
      <c r="BP48">
        <v>188.51</v>
      </c>
      <c r="BQ48">
        <v>188.51</v>
      </c>
      <c r="BR48">
        <v>188.51</v>
      </c>
      <c r="BS48">
        <v>188.51</v>
      </c>
      <c r="BT48">
        <v>188.51</v>
      </c>
      <c r="BU48">
        <v>188.51</v>
      </c>
      <c r="BV48">
        <v>188.51</v>
      </c>
      <c r="BW48">
        <v>188.51</v>
      </c>
      <c r="BX48">
        <v>188.51</v>
      </c>
      <c r="BY48">
        <v>188.51</v>
      </c>
      <c r="BZ48">
        <v>188.51</v>
      </c>
      <c r="CA48">
        <v>188.51</v>
      </c>
      <c r="CB48">
        <v>188.51</v>
      </c>
      <c r="CC48">
        <v>188.51</v>
      </c>
      <c r="CD48">
        <v>188.51</v>
      </c>
      <c r="CE48">
        <v>188.51</v>
      </c>
      <c r="CF48">
        <v>188.51</v>
      </c>
      <c r="CG48">
        <v>188.51</v>
      </c>
      <c r="CH48">
        <v>188.51</v>
      </c>
      <c r="CI48">
        <v>188.51</v>
      </c>
      <c r="CJ48">
        <v>188.51</v>
      </c>
      <c r="CK48">
        <v>188.51</v>
      </c>
      <c r="CL48">
        <v>188.51</v>
      </c>
      <c r="CM48">
        <v>188.51</v>
      </c>
      <c r="CN48">
        <v>188.51</v>
      </c>
      <c r="CO48">
        <v>188.51</v>
      </c>
      <c r="CP48">
        <v>188.51</v>
      </c>
      <c r="CQ48">
        <v>188.51</v>
      </c>
      <c r="CR48">
        <v>188.51</v>
      </c>
      <c r="CS48">
        <v>188.51</v>
      </c>
      <c r="CT48">
        <v>188.51</v>
      </c>
    </row>
    <row r="49" spans="1:98" customFormat="1">
      <c r="A49" t="s">
        <v>278</v>
      </c>
      <c r="B49" t="s">
        <v>303</v>
      </c>
      <c r="C49">
        <v>13.52</v>
      </c>
      <c r="D49">
        <v>13.52</v>
      </c>
      <c r="E49">
        <v>13.52</v>
      </c>
      <c r="F49">
        <v>13.52</v>
      </c>
      <c r="G49">
        <v>13.52</v>
      </c>
      <c r="H49">
        <v>13.52</v>
      </c>
      <c r="I49">
        <v>13.52</v>
      </c>
      <c r="J49">
        <v>13.52</v>
      </c>
      <c r="K49">
        <v>13.52</v>
      </c>
      <c r="L49">
        <v>13.52</v>
      </c>
      <c r="M49">
        <v>13.52</v>
      </c>
      <c r="N49">
        <v>13.52</v>
      </c>
      <c r="O49">
        <v>13.52</v>
      </c>
      <c r="P49">
        <v>13.52</v>
      </c>
      <c r="Q49">
        <v>13.52</v>
      </c>
      <c r="R49">
        <v>13.52</v>
      </c>
      <c r="S49">
        <v>13.52</v>
      </c>
      <c r="T49">
        <v>13.52</v>
      </c>
      <c r="U49">
        <v>13.52</v>
      </c>
      <c r="V49">
        <v>13.52</v>
      </c>
      <c r="W49">
        <v>13.52</v>
      </c>
      <c r="X49">
        <v>13.52</v>
      </c>
      <c r="Y49">
        <v>13.52</v>
      </c>
      <c r="Z49">
        <v>13.52</v>
      </c>
      <c r="AA49">
        <v>13.52</v>
      </c>
      <c r="AB49">
        <v>13.52</v>
      </c>
      <c r="AC49">
        <v>13.52</v>
      </c>
      <c r="AD49">
        <v>13.52</v>
      </c>
      <c r="AE49">
        <v>13.52</v>
      </c>
      <c r="AF49">
        <v>13.52</v>
      </c>
      <c r="AG49">
        <v>13.52</v>
      </c>
      <c r="AH49">
        <v>13.52</v>
      </c>
      <c r="AI49">
        <v>13.52</v>
      </c>
      <c r="AJ49">
        <v>13.52</v>
      </c>
      <c r="AK49">
        <v>13.52</v>
      </c>
      <c r="AL49">
        <v>13.52</v>
      </c>
      <c r="AM49">
        <v>13.52</v>
      </c>
      <c r="AN49">
        <v>13.52</v>
      </c>
      <c r="AO49">
        <v>13.52</v>
      </c>
      <c r="AP49">
        <v>13.52</v>
      </c>
      <c r="AQ49">
        <v>13.52</v>
      </c>
      <c r="AR49">
        <v>15.14</v>
      </c>
      <c r="AS49">
        <v>15.14</v>
      </c>
      <c r="AT49">
        <v>15.14</v>
      </c>
      <c r="AU49">
        <v>15.14</v>
      </c>
      <c r="AV49">
        <v>15.14</v>
      </c>
      <c r="AW49">
        <v>15.14</v>
      </c>
      <c r="AX49">
        <v>15.14</v>
      </c>
      <c r="AY49">
        <v>15.14</v>
      </c>
      <c r="AZ49">
        <v>15.14</v>
      </c>
      <c r="BA49">
        <v>15.14</v>
      </c>
      <c r="BB49">
        <v>15.14</v>
      </c>
      <c r="BC49">
        <v>15.14</v>
      </c>
      <c r="BD49">
        <v>15.14</v>
      </c>
      <c r="BE49">
        <v>15.14</v>
      </c>
      <c r="BF49">
        <v>15.14</v>
      </c>
      <c r="BG49">
        <v>15.14</v>
      </c>
      <c r="BH49">
        <v>15.14</v>
      </c>
      <c r="BI49">
        <v>15.14</v>
      </c>
      <c r="BJ49">
        <v>15.14</v>
      </c>
      <c r="BK49">
        <v>15.14</v>
      </c>
      <c r="BL49">
        <v>15.14</v>
      </c>
      <c r="BM49">
        <v>15.14</v>
      </c>
      <c r="BN49">
        <v>15.14</v>
      </c>
      <c r="BO49">
        <v>15.14</v>
      </c>
      <c r="BP49">
        <v>15.14</v>
      </c>
      <c r="BQ49">
        <v>15.14</v>
      </c>
      <c r="BR49">
        <v>15.14</v>
      </c>
      <c r="BS49">
        <v>15.14</v>
      </c>
      <c r="BT49">
        <v>15.14</v>
      </c>
      <c r="BU49">
        <v>15.14</v>
      </c>
      <c r="BV49">
        <v>15.14</v>
      </c>
      <c r="BW49">
        <v>15.14</v>
      </c>
      <c r="BX49">
        <v>15.14</v>
      </c>
      <c r="BY49">
        <v>15.14</v>
      </c>
      <c r="BZ49">
        <v>15.14</v>
      </c>
      <c r="CA49">
        <v>15.14</v>
      </c>
      <c r="CB49">
        <v>15.14</v>
      </c>
      <c r="CC49">
        <v>15.14</v>
      </c>
      <c r="CD49">
        <v>15.14</v>
      </c>
      <c r="CE49">
        <v>15.14</v>
      </c>
      <c r="CF49">
        <v>15.14</v>
      </c>
      <c r="CG49">
        <v>15.14</v>
      </c>
      <c r="CH49">
        <v>15.14</v>
      </c>
      <c r="CI49">
        <v>15.14</v>
      </c>
      <c r="CJ49">
        <v>15.14</v>
      </c>
      <c r="CK49">
        <v>15.14</v>
      </c>
      <c r="CL49">
        <v>15.14</v>
      </c>
      <c r="CM49">
        <v>14.02</v>
      </c>
      <c r="CN49">
        <v>14.02</v>
      </c>
      <c r="CO49">
        <v>14.02</v>
      </c>
      <c r="CP49">
        <v>14.02</v>
      </c>
      <c r="CQ49">
        <v>14.02</v>
      </c>
      <c r="CR49">
        <v>14.02</v>
      </c>
      <c r="CS49">
        <v>14.02</v>
      </c>
      <c r="CT49">
        <v>14.02</v>
      </c>
    </row>
    <row r="50" spans="1:98" customFormat="1">
      <c r="A50" t="s">
        <v>278</v>
      </c>
      <c r="B50" t="s">
        <v>304</v>
      </c>
      <c r="C50">
        <v>10.76</v>
      </c>
      <c r="D50">
        <v>10.76</v>
      </c>
      <c r="E50">
        <v>10.76</v>
      </c>
      <c r="F50">
        <v>10.76</v>
      </c>
      <c r="G50">
        <v>10.76</v>
      </c>
      <c r="H50">
        <v>10.76</v>
      </c>
      <c r="I50">
        <v>10.76</v>
      </c>
      <c r="J50">
        <v>10.76</v>
      </c>
      <c r="K50">
        <v>10.76</v>
      </c>
      <c r="L50">
        <v>10.76</v>
      </c>
      <c r="M50">
        <v>10.76</v>
      </c>
      <c r="N50">
        <v>10.76</v>
      </c>
      <c r="O50">
        <v>10.76</v>
      </c>
      <c r="P50">
        <v>10.76</v>
      </c>
      <c r="Q50">
        <v>10.76</v>
      </c>
      <c r="R50">
        <v>10.76</v>
      </c>
      <c r="S50">
        <v>10.76</v>
      </c>
      <c r="T50">
        <v>10.76</v>
      </c>
      <c r="U50">
        <v>10.76</v>
      </c>
      <c r="V50">
        <v>10.76</v>
      </c>
      <c r="W50">
        <v>10.76</v>
      </c>
      <c r="X50">
        <v>10.76</v>
      </c>
      <c r="Y50">
        <v>10.76</v>
      </c>
      <c r="Z50">
        <v>10.76</v>
      </c>
      <c r="AA50">
        <v>10.76</v>
      </c>
      <c r="AB50">
        <v>10.76</v>
      </c>
      <c r="AC50">
        <v>10.76</v>
      </c>
      <c r="AD50">
        <v>10.76</v>
      </c>
      <c r="AE50">
        <v>9.86</v>
      </c>
      <c r="AF50">
        <v>9.86</v>
      </c>
      <c r="AG50">
        <v>9.86</v>
      </c>
      <c r="AH50">
        <v>9.86</v>
      </c>
      <c r="AI50">
        <v>9.86</v>
      </c>
      <c r="AJ50">
        <v>9.86</v>
      </c>
      <c r="AK50">
        <v>9.86</v>
      </c>
      <c r="AL50">
        <v>9.86</v>
      </c>
      <c r="AM50">
        <v>9.86</v>
      </c>
      <c r="AN50">
        <v>9.86</v>
      </c>
      <c r="AO50">
        <v>9.86</v>
      </c>
      <c r="AP50">
        <v>9.86</v>
      </c>
      <c r="AQ50">
        <v>9.86</v>
      </c>
      <c r="AR50">
        <v>14.34</v>
      </c>
      <c r="AS50">
        <v>14.34</v>
      </c>
      <c r="AT50">
        <v>14.34</v>
      </c>
      <c r="AU50">
        <v>14.34</v>
      </c>
      <c r="AV50">
        <v>10.76</v>
      </c>
      <c r="AW50">
        <v>10.76</v>
      </c>
      <c r="AX50">
        <v>10.76</v>
      </c>
      <c r="AY50">
        <v>10.76</v>
      </c>
      <c r="AZ50">
        <v>14.34</v>
      </c>
      <c r="BA50">
        <v>14.34</v>
      </c>
      <c r="BB50">
        <v>14.34</v>
      </c>
      <c r="BC50">
        <v>14.34</v>
      </c>
      <c r="BD50">
        <v>9.86</v>
      </c>
      <c r="BE50">
        <v>9.86</v>
      </c>
      <c r="BF50">
        <v>9.86</v>
      </c>
      <c r="BG50">
        <v>9.86</v>
      </c>
      <c r="BH50">
        <v>9.86</v>
      </c>
      <c r="BI50">
        <v>9.86</v>
      </c>
      <c r="BJ50">
        <v>9.86</v>
      </c>
      <c r="BK50">
        <v>9.86</v>
      </c>
      <c r="BL50">
        <v>9.86</v>
      </c>
      <c r="BM50">
        <v>9.86</v>
      </c>
      <c r="BN50">
        <v>9.86</v>
      </c>
      <c r="BO50">
        <v>9.86</v>
      </c>
      <c r="BP50">
        <v>9.86</v>
      </c>
      <c r="BQ50">
        <v>9.86</v>
      </c>
      <c r="BR50">
        <v>9.86</v>
      </c>
      <c r="BS50">
        <v>9.86</v>
      </c>
      <c r="BT50">
        <v>9.86</v>
      </c>
      <c r="BU50">
        <v>9.86</v>
      </c>
      <c r="BV50">
        <v>9.86</v>
      </c>
      <c r="BW50">
        <v>14.34</v>
      </c>
      <c r="BX50">
        <v>14.34</v>
      </c>
      <c r="BY50">
        <v>14.34</v>
      </c>
      <c r="BZ50">
        <v>14.34</v>
      </c>
      <c r="CA50">
        <v>9.86</v>
      </c>
      <c r="CB50">
        <v>9.86</v>
      </c>
      <c r="CC50">
        <v>9.86</v>
      </c>
      <c r="CD50">
        <v>9.86</v>
      </c>
      <c r="CE50">
        <v>9.86</v>
      </c>
      <c r="CF50">
        <v>9.86</v>
      </c>
      <c r="CG50">
        <v>9.86</v>
      </c>
      <c r="CH50">
        <v>8.9700000000000006</v>
      </c>
      <c r="CI50">
        <v>8.9700000000000006</v>
      </c>
      <c r="CJ50">
        <v>8.9700000000000006</v>
      </c>
      <c r="CK50">
        <v>8.9700000000000006</v>
      </c>
      <c r="CL50">
        <v>8.9700000000000006</v>
      </c>
      <c r="CM50">
        <v>8.9700000000000006</v>
      </c>
      <c r="CN50">
        <v>8.9700000000000006</v>
      </c>
      <c r="CO50">
        <v>8.9700000000000006</v>
      </c>
      <c r="CP50">
        <v>8.9700000000000006</v>
      </c>
      <c r="CQ50">
        <v>8.9700000000000006</v>
      </c>
      <c r="CR50">
        <v>8.9700000000000006</v>
      </c>
      <c r="CS50">
        <v>8.9700000000000006</v>
      </c>
      <c r="CT50">
        <v>8.9700000000000006</v>
      </c>
    </row>
    <row r="51" spans="1:98" customFormat="1">
      <c r="A51" t="s">
        <v>278</v>
      </c>
      <c r="B51" t="s">
        <v>305</v>
      </c>
      <c r="C51">
        <v>73.36</v>
      </c>
      <c r="D51">
        <v>73.36</v>
      </c>
      <c r="E51">
        <v>48.91</v>
      </c>
      <c r="F51">
        <v>19.8</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24.45</v>
      </c>
      <c r="BJ51">
        <v>24.45</v>
      </c>
      <c r="BK51">
        <v>24.45</v>
      </c>
      <c r="BL51">
        <v>24.45</v>
      </c>
      <c r="BM51">
        <v>24.45</v>
      </c>
      <c r="BN51">
        <v>24.45</v>
      </c>
      <c r="BO51">
        <v>24.45</v>
      </c>
      <c r="BP51">
        <v>24.45</v>
      </c>
      <c r="BQ51">
        <v>24.45</v>
      </c>
      <c r="BR51">
        <v>24.45</v>
      </c>
      <c r="BS51">
        <v>48.91</v>
      </c>
      <c r="BT51">
        <v>73.36</v>
      </c>
      <c r="BU51">
        <v>73.36</v>
      </c>
      <c r="BV51">
        <v>73.36</v>
      </c>
      <c r="BW51">
        <v>73.36</v>
      </c>
      <c r="BX51">
        <v>97.81</v>
      </c>
      <c r="BY51">
        <v>97.81</v>
      </c>
      <c r="BZ51">
        <v>97.81</v>
      </c>
      <c r="CA51">
        <v>97.81</v>
      </c>
      <c r="CB51">
        <v>97.81</v>
      </c>
      <c r="CC51">
        <v>97.81</v>
      </c>
      <c r="CD51">
        <v>97.81</v>
      </c>
      <c r="CE51">
        <v>97.81</v>
      </c>
      <c r="CF51">
        <v>97.81</v>
      </c>
      <c r="CG51">
        <v>97.81</v>
      </c>
      <c r="CH51">
        <v>97.81</v>
      </c>
      <c r="CI51">
        <v>73.36</v>
      </c>
      <c r="CJ51">
        <v>73.36</v>
      </c>
      <c r="CK51">
        <v>73.36</v>
      </c>
      <c r="CL51">
        <v>73.36</v>
      </c>
      <c r="CM51">
        <v>73.36</v>
      </c>
      <c r="CN51">
        <v>73.36</v>
      </c>
      <c r="CO51">
        <v>73.36</v>
      </c>
      <c r="CP51">
        <v>73.36</v>
      </c>
      <c r="CQ51">
        <v>73.36</v>
      </c>
      <c r="CR51">
        <v>73.36</v>
      </c>
      <c r="CS51">
        <v>71.680000000000007</v>
      </c>
      <c r="CT51">
        <v>48.91</v>
      </c>
    </row>
    <row r="52" spans="1:98" customFormat="1">
      <c r="A52" t="s">
        <v>278</v>
      </c>
      <c r="B52" t="s">
        <v>73</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17.16</v>
      </c>
      <c r="AN52">
        <v>17.16</v>
      </c>
      <c r="AO52">
        <v>17.16</v>
      </c>
      <c r="AP52">
        <v>17.16</v>
      </c>
      <c r="AQ52">
        <v>17.16</v>
      </c>
      <c r="AR52">
        <v>17.16</v>
      </c>
      <c r="AS52">
        <v>17.16</v>
      </c>
      <c r="AT52">
        <v>17.16</v>
      </c>
      <c r="AU52">
        <v>17.16</v>
      </c>
      <c r="AV52">
        <v>17.16</v>
      </c>
      <c r="AW52">
        <v>17.16</v>
      </c>
      <c r="AX52">
        <v>17.16</v>
      </c>
      <c r="AY52">
        <v>17.16</v>
      </c>
      <c r="AZ52">
        <v>17.16</v>
      </c>
      <c r="BA52">
        <v>17.16</v>
      </c>
      <c r="BB52">
        <v>17.16</v>
      </c>
      <c r="BC52">
        <v>17.16</v>
      </c>
      <c r="BD52">
        <v>17.16</v>
      </c>
      <c r="BE52">
        <v>17.16</v>
      </c>
      <c r="BF52">
        <v>17.16</v>
      </c>
      <c r="BG52">
        <v>17.16</v>
      </c>
      <c r="BH52">
        <v>17.16</v>
      </c>
      <c r="BI52">
        <v>17.16</v>
      </c>
      <c r="BJ52">
        <v>17.16</v>
      </c>
      <c r="BK52">
        <v>17.16</v>
      </c>
      <c r="BL52">
        <v>17.16</v>
      </c>
      <c r="BM52">
        <v>17.16</v>
      </c>
      <c r="BN52">
        <v>17.16</v>
      </c>
      <c r="BO52">
        <v>17.16</v>
      </c>
      <c r="BP52">
        <v>17.16</v>
      </c>
      <c r="BQ52">
        <v>17.16</v>
      </c>
      <c r="BR52">
        <v>17.16</v>
      </c>
      <c r="BS52">
        <v>17.16</v>
      </c>
      <c r="BT52">
        <v>17.16</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row>
    <row r="53" spans="1:98" customFormat="1">
      <c r="A53" t="s">
        <v>278</v>
      </c>
      <c r="B53" t="s">
        <v>74</v>
      </c>
      <c r="C53">
        <v>12.08</v>
      </c>
      <c r="D53">
        <v>12.08</v>
      </c>
      <c r="E53">
        <v>12.08</v>
      </c>
      <c r="F53">
        <v>11.4</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5.31</v>
      </c>
      <c r="AG53">
        <v>12.66</v>
      </c>
      <c r="AH53">
        <v>15.92</v>
      </c>
      <c r="AI53">
        <v>15.92</v>
      </c>
      <c r="AJ53">
        <v>22</v>
      </c>
      <c r="AK53">
        <v>22</v>
      </c>
      <c r="AL53">
        <v>22</v>
      </c>
      <c r="AM53">
        <v>44.75</v>
      </c>
      <c r="AN53">
        <v>44.75</v>
      </c>
      <c r="AO53">
        <v>44.75</v>
      </c>
      <c r="AP53">
        <v>44.75</v>
      </c>
      <c r="AQ53">
        <v>44.75</v>
      </c>
      <c r="AR53">
        <v>44.75</v>
      </c>
      <c r="AS53">
        <v>44.75</v>
      </c>
      <c r="AT53">
        <v>44.75</v>
      </c>
      <c r="AU53">
        <v>44.75</v>
      </c>
      <c r="AV53">
        <v>44.75</v>
      </c>
      <c r="AW53">
        <v>44.75</v>
      </c>
      <c r="AX53">
        <v>44.75</v>
      </c>
      <c r="AY53">
        <v>44.75</v>
      </c>
      <c r="AZ53">
        <v>44.75</v>
      </c>
      <c r="BA53">
        <v>44.75</v>
      </c>
      <c r="BB53">
        <v>44.75</v>
      </c>
      <c r="BC53">
        <v>44.75</v>
      </c>
      <c r="BD53">
        <v>44.75</v>
      </c>
      <c r="BE53">
        <v>44.75</v>
      </c>
      <c r="BF53">
        <v>44.75</v>
      </c>
      <c r="BG53">
        <v>44.75</v>
      </c>
      <c r="BH53">
        <v>44.75</v>
      </c>
      <c r="BI53">
        <v>44.75</v>
      </c>
      <c r="BJ53">
        <v>44.75</v>
      </c>
      <c r="BK53">
        <v>44.75</v>
      </c>
      <c r="BL53">
        <v>44.75</v>
      </c>
      <c r="BM53">
        <v>44.75</v>
      </c>
      <c r="BN53">
        <v>44.75</v>
      </c>
      <c r="BO53">
        <v>44.75</v>
      </c>
      <c r="BP53">
        <v>44.75</v>
      </c>
      <c r="BQ53">
        <v>44.75</v>
      </c>
      <c r="BR53">
        <v>44.75</v>
      </c>
      <c r="BS53">
        <v>44.75</v>
      </c>
      <c r="BT53">
        <v>44.75</v>
      </c>
      <c r="BU53">
        <v>14.75</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4.93</v>
      </c>
    </row>
    <row r="54" spans="1:98" customFormat="1">
      <c r="A54" t="s">
        <v>278</v>
      </c>
      <c r="B54" t="s">
        <v>75</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17.739999999999998</v>
      </c>
      <c r="AN54">
        <v>17.739999999999998</v>
      </c>
      <c r="AO54">
        <v>17.739999999999998</v>
      </c>
      <c r="AP54">
        <v>17.739999999999998</v>
      </c>
      <c r="AQ54">
        <v>17.739999999999998</v>
      </c>
      <c r="AR54">
        <v>17.739999999999998</v>
      </c>
      <c r="AS54">
        <v>17.739999999999998</v>
      </c>
      <c r="AT54">
        <v>17.739999999999998</v>
      </c>
      <c r="AU54">
        <v>17.739999999999998</v>
      </c>
      <c r="AV54">
        <v>17.739999999999998</v>
      </c>
      <c r="AW54">
        <v>17.739999999999998</v>
      </c>
      <c r="AX54">
        <v>17.739999999999998</v>
      </c>
      <c r="AY54">
        <v>17.739999999999998</v>
      </c>
      <c r="AZ54">
        <v>17.739999999999998</v>
      </c>
      <c r="BA54">
        <v>17.739999999999998</v>
      </c>
      <c r="BB54">
        <v>17.739999999999998</v>
      </c>
      <c r="BC54">
        <v>17.739999999999998</v>
      </c>
      <c r="BD54">
        <v>17.739999999999998</v>
      </c>
      <c r="BE54">
        <v>17.739999999999998</v>
      </c>
      <c r="BF54">
        <v>17.739999999999998</v>
      </c>
      <c r="BG54">
        <v>17.739999999999998</v>
      </c>
      <c r="BH54">
        <v>17.739999999999998</v>
      </c>
      <c r="BI54">
        <v>17.739999999999998</v>
      </c>
      <c r="BJ54">
        <v>17.739999999999998</v>
      </c>
      <c r="BK54">
        <v>17.739999999999998</v>
      </c>
      <c r="BL54">
        <v>17.739999999999998</v>
      </c>
      <c r="BM54">
        <v>17.739999999999998</v>
      </c>
      <c r="BN54">
        <v>17.739999999999998</v>
      </c>
      <c r="BO54">
        <v>17.739999999999998</v>
      </c>
      <c r="BP54">
        <v>17.739999999999998</v>
      </c>
      <c r="BQ54">
        <v>17.739999999999998</v>
      </c>
      <c r="BR54">
        <v>17.739999999999998</v>
      </c>
      <c r="BS54">
        <v>17.739999999999998</v>
      </c>
      <c r="BT54">
        <v>17.739999999999998</v>
      </c>
      <c r="BU54">
        <v>3.42</v>
      </c>
      <c r="BV54">
        <v>0</v>
      </c>
      <c r="BW54">
        <v>0</v>
      </c>
      <c r="BX54">
        <v>0</v>
      </c>
      <c r="BY54">
        <v>0</v>
      </c>
      <c r="BZ54">
        <v>0</v>
      </c>
      <c r="CA54">
        <v>0</v>
      </c>
      <c r="CB54">
        <v>0</v>
      </c>
      <c r="CC54">
        <v>0</v>
      </c>
      <c r="CD54">
        <v>1.05</v>
      </c>
      <c r="CE54">
        <v>1.27</v>
      </c>
      <c r="CF54">
        <v>1.27</v>
      </c>
      <c r="CG54">
        <v>1.27</v>
      </c>
      <c r="CH54">
        <v>1.27</v>
      </c>
      <c r="CI54">
        <v>0</v>
      </c>
      <c r="CJ54">
        <v>0</v>
      </c>
      <c r="CK54">
        <v>0</v>
      </c>
      <c r="CL54">
        <v>0</v>
      </c>
      <c r="CM54">
        <v>0</v>
      </c>
      <c r="CN54">
        <v>0</v>
      </c>
      <c r="CO54">
        <v>0</v>
      </c>
      <c r="CP54">
        <v>0</v>
      </c>
      <c r="CQ54">
        <v>0</v>
      </c>
      <c r="CR54">
        <v>0</v>
      </c>
      <c r="CS54">
        <v>0</v>
      </c>
      <c r="CT54">
        <v>0</v>
      </c>
    </row>
    <row r="55" spans="1:98" customFormat="1">
      <c r="A55" t="s">
        <v>278</v>
      </c>
      <c r="B55" t="s">
        <v>493</v>
      </c>
      <c r="C55">
        <v>5.45</v>
      </c>
      <c r="D55">
        <v>5.45</v>
      </c>
      <c r="E55">
        <v>5.45</v>
      </c>
      <c r="F55">
        <v>5.45</v>
      </c>
      <c r="G55">
        <v>5.45</v>
      </c>
      <c r="H55">
        <v>5.45</v>
      </c>
      <c r="I55">
        <v>5.45</v>
      </c>
      <c r="J55">
        <v>5.45</v>
      </c>
      <c r="K55">
        <v>5.45</v>
      </c>
      <c r="L55">
        <v>5.45</v>
      </c>
      <c r="M55">
        <v>5.44</v>
      </c>
      <c r="N55">
        <v>5.44</v>
      </c>
      <c r="O55">
        <v>5.44</v>
      </c>
      <c r="P55">
        <v>5.44</v>
      </c>
      <c r="Q55">
        <v>5.44</v>
      </c>
      <c r="R55">
        <v>5.44</v>
      </c>
      <c r="S55">
        <v>5.45</v>
      </c>
      <c r="T55">
        <v>5.45</v>
      </c>
      <c r="U55">
        <v>5.45</v>
      </c>
      <c r="V55">
        <v>5.45</v>
      </c>
      <c r="W55">
        <v>5.45</v>
      </c>
      <c r="X55">
        <v>5.45</v>
      </c>
      <c r="Y55">
        <v>5.45</v>
      </c>
      <c r="Z55">
        <v>5.45</v>
      </c>
      <c r="AA55">
        <v>5.44</v>
      </c>
      <c r="AB55">
        <v>5.44</v>
      </c>
      <c r="AC55">
        <v>5.45</v>
      </c>
      <c r="AD55">
        <v>5.45</v>
      </c>
      <c r="AE55">
        <v>5.44</v>
      </c>
      <c r="AF55">
        <v>5.45</v>
      </c>
      <c r="AG55">
        <v>5.45</v>
      </c>
      <c r="AH55">
        <v>5.45</v>
      </c>
      <c r="AI55">
        <v>5.45</v>
      </c>
      <c r="AJ55">
        <v>5.45</v>
      </c>
      <c r="AK55">
        <v>5.45</v>
      </c>
      <c r="AL55">
        <v>5.45</v>
      </c>
      <c r="AM55">
        <v>5.45</v>
      </c>
      <c r="AN55">
        <v>5.45</v>
      </c>
      <c r="AO55">
        <v>5.45</v>
      </c>
      <c r="AP55">
        <v>5.45</v>
      </c>
      <c r="AQ55">
        <v>5.45</v>
      </c>
      <c r="AR55">
        <v>5.45</v>
      </c>
      <c r="AS55">
        <v>5.45</v>
      </c>
      <c r="AT55">
        <v>5.45</v>
      </c>
      <c r="AU55">
        <v>5.45</v>
      </c>
      <c r="AV55">
        <v>5.45</v>
      </c>
      <c r="AW55">
        <v>5.45</v>
      </c>
      <c r="AX55">
        <v>5.45</v>
      </c>
      <c r="AY55">
        <v>5.45</v>
      </c>
      <c r="AZ55">
        <v>5.45</v>
      </c>
      <c r="BA55">
        <v>5.45</v>
      </c>
      <c r="BB55">
        <v>5.45</v>
      </c>
      <c r="BC55">
        <v>5.45</v>
      </c>
      <c r="BD55">
        <v>5.45</v>
      </c>
      <c r="BE55">
        <v>5.45</v>
      </c>
      <c r="BF55">
        <v>5.45</v>
      </c>
      <c r="BG55">
        <v>5.45</v>
      </c>
      <c r="BH55">
        <v>5.45</v>
      </c>
      <c r="BI55">
        <v>5.45</v>
      </c>
      <c r="BJ55">
        <v>5.45</v>
      </c>
      <c r="BK55">
        <v>5.45</v>
      </c>
      <c r="BL55">
        <v>5.45</v>
      </c>
      <c r="BM55">
        <v>5.45</v>
      </c>
      <c r="BN55">
        <v>5.45</v>
      </c>
      <c r="BO55">
        <v>5.45</v>
      </c>
      <c r="BP55">
        <v>5.45</v>
      </c>
      <c r="BQ55">
        <v>5.45</v>
      </c>
      <c r="BR55">
        <v>5.45</v>
      </c>
      <c r="BS55">
        <v>5.45</v>
      </c>
      <c r="BT55">
        <v>5.45</v>
      </c>
      <c r="BU55">
        <v>0</v>
      </c>
      <c r="BV55">
        <v>0</v>
      </c>
      <c r="BW55">
        <v>0</v>
      </c>
      <c r="BX55">
        <v>0</v>
      </c>
      <c r="BY55">
        <v>0</v>
      </c>
      <c r="BZ55">
        <v>0</v>
      </c>
      <c r="CA55">
        <v>0</v>
      </c>
      <c r="CB55">
        <v>0</v>
      </c>
      <c r="CC55">
        <v>0</v>
      </c>
      <c r="CD55">
        <v>1.44</v>
      </c>
      <c r="CE55">
        <v>1.36</v>
      </c>
      <c r="CF55">
        <v>0.43</v>
      </c>
      <c r="CG55">
        <v>0</v>
      </c>
      <c r="CH55">
        <v>0</v>
      </c>
      <c r="CI55">
        <v>0</v>
      </c>
      <c r="CJ55">
        <v>0</v>
      </c>
      <c r="CK55">
        <v>2.23</v>
      </c>
      <c r="CL55">
        <v>0</v>
      </c>
      <c r="CM55">
        <v>0</v>
      </c>
      <c r="CN55">
        <v>0</v>
      </c>
      <c r="CO55">
        <v>0</v>
      </c>
      <c r="CP55">
        <v>0</v>
      </c>
      <c r="CQ55">
        <v>0</v>
      </c>
      <c r="CR55">
        <v>0</v>
      </c>
      <c r="CS55">
        <v>0</v>
      </c>
      <c r="CT55">
        <v>0</v>
      </c>
    </row>
    <row r="56" spans="1:98" customFormat="1">
      <c r="A56" t="s">
        <v>278</v>
      </c>
      <c r="B56" t="s">
        <v>306</v>
      </c>
      <c r="C56">
        <v>5.5</v>
      </c>
      <c r="D56">
        <v>5.5</v>
      </c>
      <c r="E56">
        <v>5.5</v>
      </c>
      <c r="F56">
        <v>28.88</v>
      </c>
      <c r="G56">
        <v>28.88</v>
      </c>
      <c r="H56">
        <v>2.75</v>
      </c>
      <c r="I56">
        <v>2.75</v>
      </c>
      <c r="J56">
        <v>2.75</v>
      </c>
      <c r="K56">
        <v>2.75</v>
      </c>
      <c r="L56">
        <v>2.75</v>
      </c>
      <c r="M56">
        <v>2.75</v>
      </c>
      <c r="N56">
        <v>2.75</v>
      </c>
      <c r="O56">
        <v>2.75</v>
      </c>
      <c r="P56">
        <v>2.75</v>
      </c>
      <c r="Q56">
        <v>2.75</v>
      </c>
      <c r="R56">
        <v>2.75</v>
      </c>
      <c r="S56">
        <v>2.75</v>
      </c>
      <c r="T56">
        <v>2.75</v>
      </c>
      <c r="U56">
        <v>2.75</v>
      </c>
      <c r="V56">
        <v>2.75</v>
      </c>
      <c r="W56">
        <v>2.75</v>
      </c>
      <c r="X56">
        <v>2.75</v>
      </c>
      <c r="Y56">
        <v>2.75</v>
      </c>
      <c r="Z56">
        <v>2.75</v>
      </c>
      <c r="AA56">
        <v>2.75</v>
      </c>
      <c r="AB56">
        <v>2.75</v>
      </c>
      <c r="AC56">
        <v>2.75</v>
      </c>
      <c r="AD56">
        <v>2.75</v>
      </c>
      <c r="AE56">
        <v>16.5</v>
      </c>
      <c r="AF56">
        <v>28.88</v>
      </c>
      <c r="AG56">
        <v>28.88</v>
      </c>
      <c r="AH56">
        <v>28.88</v>
      </c>
      <c r="AI56">
        <v>8.25</v>
      </c>
      <c r="AJ56">
        <v>8.25</v>
      </c>
      <c r="AK56">
        <v>8.25</v>
      </c>
      <c r="AL56">
        <v>8.25</v>
      </c>
      <c r="AM56">
        <v>8.25</v>
      </c>
      <c r="AN56">
        <v>8.25</v>
      </c>
      <c r="AO56">
        <v>8.25</v>
      </c>
      <c r="AP56">
        <v>8.25</v>
      </c>
      <c r="AQ56">
        <v>8.25</v>
      </c>
      <c r="AR56">
        <v>8.25</v>
      </c>
      <c r="AS56">
        <v>8.25</v>
      </c>
      <c r="AT56">
        <v>8.25</v>
      </c>
      <c r="AU56">
        <v>17.88</v>
      </c>
      <c r="AV56">
        <v>17.88</v>
      </c>
      <c r="AW56">
        <v>17.88</v>
      </c>
      <c r="AX56">
        <v>17.88</v>
      </c>
      <c r="AY56">
        <v>17.88</v>
      </c>
      <c r="AZ56">
        <v>17.88</v>
      </c>
      <c r="BA56">
        <v>8.25</v>
      </c>
      <c r="BB56">
        <v>4.13</v>
      </c>
      <c r="BC56">
        <v>4.13</v>
      </c>
      <c r="BD56">
        <v>4.13</v>
      </c>
      <c r="BE56">
        <v>4.13</v>
      </c>
      <c r="BF56">
        <v>4.13</v>
      </c>
      <c r="BG56">
        <v>4.13</v>
      </c>
      <c r="BH56">
        <v>4.13</v>
      </c>
      <c r="BI56">
        <v>4.13</v>
      </c>
      <c r="BJ56">
        <v>4.13</v>
      </c>
      <c r="BK56">
        <v>4.13</v>
      </c>
      <c r="BL56">
        <v>4.13</v>
      </c>
      <c r="BM56">
        <v>4.13</v>
      </c>
      <c r="BN56">
        <v>4.13</v>
      </c>
      <c r="BO56">
        <v>4.13</v>
      </c>
      <c r="BP56">
        <v>4.13</v>
      </c>
      <c r="BQ56">
        <v>5.5</v>
      </c>
      <c r="BR56">
        <v>5.5</v>
      </c>
      <c r="BS56">
        <v>5.5</v>
      </c>
      <c r="BT56">
        <v>5.5</v>
      </c>
      <c r="BU56">
        <v>5.5</v>
      </c>
      <c r="BV56">
        <v>5.5</v>
      </c>
      <c r="BW56">
        <v>5.5</v>
      </c>
      <c r="BX56">
        <v>8.25</v>
      </c>
      <c r="BY56">
        <v>8.25</v>
      </c>
      <c r="BZ56">
        <v>8.25</v>
      </c>
      <c r="CA56">
        <v>28.88</v>
      </c>
      <c r="CB56">
        <v>28.88</v>
      </c>
      <c r="CC56">
        <v>28.88</v>
      </c>
      <c r="CD56">
        <v>28.88</v>
      </c>
      <c r="CE56">
        <v>28.88</v>
      </c>
      <c r="CF56">
        <v>28.88</v>
      </c>
      <c r="CG56">
        <v>28.88</v>
      </c>
      <c r="CH56">
        <v>28.88</v>
      </c>
      <c r="CI56">
        <v>11</v>
      </c>
      <c r="CJ56">
        <v>11</v>
      </c>
      <c r="CK56">
        <v>11</v>
      </c>
      <c r="CL56">
        <v>11</v>
      </c>
      <c r="CM56">
        <v>5.5</v>
      </c>
      <c r="CN56">
        <v>5.5</v>
      </c>
      <c r="CO56">
        <v>5.5</v>
      </c>
      <c r="CP56">
        <v>5.5</v>
      </c>
      <c r="CQ56">
        <v>11</v>
      </c>
      <c r="CR56">
        <v>11</v>
      </c>
      <c r="CS56">
        <v>11</v>
      </c>
      <c r="CT56">
        <v>11</v>
      </c>
    </row>
    <row r="57" spans="1:98" customFormat="1">
      <c r="A57" t="s">
        <v>278</v>
      </c>
      <c r="B57" t="s">
        <v>307</v>
      </c>
      <c r="C57">
        <v>2.85</v>
      </c>
      <c r="D57">
        <v>2.85</v>
      </c>
      <c r="E57">
        <v>2.85</v>
      </c>
      <c r="F57">
        <v>2.85</v>
      </c>
      <c r="G57">
        <v>2.85</v>
      </c>
      <c r="H57">
        <v>2.85</v>
      </c>
      <c r="I57">
        <v>2.85</v>
      </c>
      <c r="J57">
        <v>2.85</v>
      </c>
      <c r="K57">
        <v>2.85</v>
      </c>
      <c r="L57">
        <v>2.85</v>
      </c>
      <c r="M57">
        <v>2.85</v>
      </c>
      <c r="N57">
        <v>2.85</v>
      </c>
      <c r="O57">
        <v>2.85</v>
      </c>
      <c r="P57">
        <v>2.85</v>
      </c>
      <c r="Q57">
        <v>2.85</v>
      </c>
      <c r="R57">
        <v>2.85</v>
      </c>
      <c r="S57">
        <v>2.85</v>
      </c>
      <c r="T57">
        <v>2.85</v>
      </c>
      <c r="U57">
        <v>2.85</v>
      </c>
      <c r="V57">
        <v>2.85</v>
      </c>
      <c r="W57">
        <v>2.85</v>
      </c>
      <c r="X57">
        <v>2.85</v>
      </c>
      <c r="Y57">
        <v>2.85</v>
      </c>
      <c r="Z57">
        <v>2.85</v>
      </c>
      <c r="AA57">
        <v>2.85</v>
      </c>
      <c r="AB57">
        <v>2.85</v>
      </c>
      <c r="AC57">
        <v>2.85</v>
      </c>
      <c r="AD57">
        <v>2.85</v>
      </c>
      <c r="AE57">
        <v>2.85</v>
      </c>
      <c r="AF57">
        <v>2.85</v>
      </c>
      <c r="AG57">
        <v>2.85</v>
      </c>
      <c r="AH57">
        <v>2.85</v>
      </c>
      <c r="AI57">
        <v>13.01</v>
      </c>
      <c r="AJ57">
        <v>13.01</v>
      </c>
      <c r="AK57">
        <v>13.01</v>
      </c>
      <c r="AL57">
        <v>13.01</v>
      </c>
      <c r="AM57">
        <v>13.01</v>
      </c>
      <c r="AN57">
        <v>2.85</v>
      </c>
      <c r="AO57">
        <v>2.85</v>
      </c>
      <c r="AP57">
        <v>2.85</v>
      </c>
      <c r="AQ57">
        <v>2.85</v>
      </c>
      <c r="AR57">
        <v>2.85</v>
      </c>
      <c r="AS57">
        <v>2.85</v>
      </c>
      <c r="AT57">
        <v>2.85</v>
      </c>
      <c r="AU57">
        <v>2.85</v>
      </c>
      <c r="AV57">
        <v>2.85</v>
      </c>
      <c r="AW57">
        <v>2.85</v>
      </c>
      <c r="AX57">
        <v>2.85</v>
      </c>
      <c r="AY57">
        <v>2.85</v>
      </c>
      <c r="AZ57">
        <v>2.85</v>
      </c>
      <c r="BA57">
        <v>2.85</v>
      </c>
      <c r="BB57">
        <v>2.85</v>
      </c>
      <c r="BC57">
        <v>2.85</v>
      </c>
      <c r="BD57">
        <v>2.85</v>
      </c>
      <c r="BE57">
        <v>2.85</v>
      </c>
      <c r="BF57">
        <v>2.85</v>
      </c>
      <c r="BG57">
        <v>2.85</v>
      </c>
      <c r="BH57">
        <v>2.85</v>
      </c>
      <c r="BI57">
        <v>2.85</v>
      </c>
      <c r="BJ57">
        <v>2.85</v>
      </c>
      <c r="BK57">
        <v>2.85</v>
      </c>
      <c r="BL57">
        <v>2.85</v>
      </c>
      <c r="BM57">
        <v>2.85</v>
      </c>
      <c r="BN57">
        <v>2.85</v>
      </c>
      <c r="BO57">
        <v>2.85</v>
      </c>
      <c r="BP57">
        <v>2.85</v>
      </c>
      <c r="BQ57">
        <v>2.85</v>
      </c>
      <c r="BR57">
        <v>2.85</v>
      </c>
      <c r="BS57">
        <v>2.85</v>
      </c>
      <c r="BT57">
        <v>2.85</v>
      </c>
      <c r="BU57">
        <v>2.85</v>
      </c>
      <c r="BV57">
        <v>2.85</v>
      </c>
      <c r="BW57">
        <v>2.85</v>
      </c>
      <c r="BX57">
        <v>2.85</v>
      </c>
      <c r="BY57">
        <v>2.85</v>
      </c>
      <c r="BZ57">
        <v>2.85</v>
      </c>
      <c r="CA57">
        <v>2.85</v>
      </c>
      <c r="CB57">
        <v>13.01</v>
      </c>
      <c r="CC57">
        <v>13.01</v>
      </c>
      <c r="CD57">
        <v>13.01</v>
      </c>
      <c r="CE57">
        <v>13.01</v>
      </c>
      <c r="CF57">
        <v>13.01</v>
      </c>
      <c r="CG57">
        <v>13.01</v>
      </c>
      <c r="CH57">
        <v>13.01</v>
      </c>
      <c r="CI57">
        <v>2.85</v>
      </c>
      <c r="CJ57">
        <v>2.85</v>
      </c>
      <c r="CK57">
        <v>2.85</v>
      </c>
      <c r="CL57">
        <v>2.85</v>
      </c>
      <c r="CM57">
        <v>2.85</v>
      </c>
      <c r="CN57">
        <v>2.85</v>
      </c>
      <c r="CO57">
        <v>2.85</v>
      </c>
      <c r="CP57">
        <v>2.85</v>
      </c>
      <c r="CQ57">
        <v>2.85</v>
      </c>
      <c r="CR57">
        <v>2.85</v>
      </c>
      <c r="CS57">
        <v>2.85</v>
      </c>
      <c r="CT57">
        <v>2.85</v>
      </c>
    </row>
    <row r="58" spans="1:98" customFormat="1"/>
    <row r="59" spans="1:98" customFormat="1"/>
    <row r="60" spans="1:98" customFormat="1">
      <c r="A60" t="s">
        <v>81</v>
      </c>
      <c r="B60" t="s">
        <v>82</v>
      </c>
      <c r="C60" t="s">
        <v>83</v>
      </c>
    </row>
    <row r="61" spans="1:98" customFormat="1">
      <c r="A61" s="181">
        <v>43030</v>
      </c>
      <c r="B61">
        <v>62</v>
      </c>
      <c r="C61" t="s">
        <v>501</v>
      </c>
    </row>
    <row r="62" spans="1:98" customFormat="1">
      <c r="A62" t="s">
        <v>84</v>
      </c>
      <c r="B62" t="s">
        <v>85</v>
      </c>
      <c r="C62" t="s">
        <v>86</v>
      </c>
      <c r="D62" t="s">
        <v>87</v>
      </c>
      <c r="E62" t="s">
        <v>88</v>
      </c>
      <c r="F62" t="s">
        <v>89</v>
      </c>
      <c r="G62" t="s">
        <v>90</v>
      </c>
      <c r="H62" t="s">
        <v>91</v>
      </c>
      <c r="I62" t="s">
        <v>92</v>
      </c>
      <c r="J62" t="s">
        <v>93</v>
      </c>
      <c r="K62" t="s">
        <v>94</v>
      </c>
      <c r="L62" t="s">
        <v>95</v>
      </c>
      <c r="M62" t="s">
        <v>96</v>
      </c>
      <c r="N62" t="s">
        <v>97</v>
      </c>
      <c r="O62" t="s">
        <v>98</v>
      </c>
      <c r="P62" t="s">
        <v>99</v>
      </c>
      <c r="Q62" t="s">
        <v>100</v>
      </c>
      <c r="R62" t="s">
        <v>101</v>
      </c>
      <c r="S62" t="s">
        <v>102</v>
      </c>
      <c r="T62" t="s">
        <v>103</v>
      </c>
      <c r="U62" t="s">
        <v>104</v>
      </c>
      <c r="V62" t="s">
        <v>105</v>
      </c>
      <c r="W62" t="s">
        <v>106</v>
      </c>
      <c r="X62" t="s">
        <v>107</v>
      </c>
      <c r="Y62" t="s">
        <v>108</v>
      </c>
      <c r="Z62" t="s">
        <v>109</v>
      </c>
      <c r="AA62" t="s">
        <v>110</v>
      </c>
      <c r="AB62" t="s">
        <v>111</v>
      </c>
      <c r="AC62" t="s">
        <v>112</v>
      </c>
      <c r="AD62" t="s">
        <v>113</v>
      </c>
      <c r="AE62" t="s">
        <v>114</v>
      </c>
      <c r="AF62" t="s">
        <v>115</v>
      </c>
      <c r="AG62" t="s">
        <v>116</v>
      </c>
      <c r="AH62" t="s">
        <v>117</v>
      </c>
      <c r="AI62" t="s">
        <v>118</v>
      </c>
      <c r="AJ62" t="s">
        <v>119</v>
      </c>
      <c r="AK62" t="s">
        <v>120</v>
      </c>
      <c r="AL62" t="s">
        <v>121</v>
      </c>
      <c r="AM62" t="s">
        <v>122</v>
      </c>
      <c r="AN62" t="s">
        <v>123</v>
      </c>
      <c r="AO62" t="s">
        <v>124</v>
      </c>
      <c r="AP62" t="s">
        <v>125</v>
      </c>
      <c r="AQ62" t="s">
        <v>126</v>
      </c>
      <c r="AR62" t="s">
        <v>127</v>
      </c>
      <c r="AS62" t="s">
        <v>128</v>
      </c>
      <c r="AT62" t="s">
        <v>129</v>
      </c>
      <c r="AU62" t="s">
        <v>130</v>
      </c>
      <c r="AV62" t="s">
        <v>131</v>
      </c>
      <c r="AW62" t="s">
        <v>132</v>
      </c>
      <c r="AX62" t="s">
        <v>133</v>
      </c>
      <c r="AY62" t="s">
        <v>134</v>
      </c>
      <c r="AZ62" t="s">
        <v>135</v>
      </c>
      <c r="BA62" t="s">
        <v>136</v>
      </c>
      <c r="BB62" t="s">
        <v>137</v>
      </c>
      <c r="BC62" t="s">
        <v>138</v>
      </c>
      <c r="BD62" t="s">
        <v>139</v>
      </c>
      <c r="BE62" t="s">
        <v>140</v>
      </c>
      <c r="BF62" t="s">
        <v>141</v>
      </c>
      <c r="BG62" t="s">
        <v>142</v>
      </c>
      <c r="BH62" t="s">
        <v>143</v>
      </c>
      <c r="BI62" t="s">
        <v>144</v>
      </c>
      <c r="BJ62" t="s">
        <v>145</v>
      </c>
      <c r="BK62" t="s">
        <v>146</v>
      </c>
      <c r="BL62" t="s">
        <v>147</v>
      </c>
      <c r="BM62" t="s">
        <v>148</v>
      </c>
      <c r="BN62" t="s">
        <v>149</v>
      </c>
      <c r="BO62" t="s">
        <v>150</v>
      </c>
      <c r="BP62" t="s">
        <v>151</v>
      </c>
      <c r="BQ62" t="s">
        <v>152</v>
      </c>
      <c r="BR62" t="s">
        <v>153</v>
      </c>
      <c r="BS62" t="s">
        <v>154</v>
      </c>
      <c r="BT62" t="s">
        <v>155</v>
      </c>
      <c r="BU62" t="s">
        <v>156</v>
      </c>
      <c r="BV62" t="s">
        <v>157</v>
      </c>
      <c r="BW62" t="s">
        <v>158</v>
      </c>
      <c r="BX62" t="s">
        <v>159</v>
      </c>
      <c r="BY62" t="s">
        <v>160</v>
      </c>
      <c r="BZ62" t="s">
        <v>161</v>
      </c>
      <c r="CA62" t="s">
        <v>162</v>
      </c>
      <c r="CB62" t="s">
        <v>163</v>
      </c>
      <c r="CC62" t="s">
        <v>164</v>
      </c>
      <c r="CD62" t="s">
        <v>165</v>
      </c>
      <c r="CE62" t="s">
        <v>166</v>
      </c>
      <c r="CF62" t="s">
        <v>167</v>
      </c>
      <c r="CG62" t="s">
        <v>168</v>
      </c>
      <c r="CH62" t="s">
        <v>169</v>
      </c>
      <c r="CI62" t="s">
        <v>170</v>
      </c>
      <c r="CJ62" t="s">
        <v>171</v>
      </c>
      <c r="CK62" t="s">
        <v>172</v>
      </c>
      <c r="CL62" t="s">
        <v>173</v>
      </c>
      <c r="CM62" t="s">
        <v>174</v>
      </c>
      <c r="CN62" t="s">
        <v>175</v>
      </c>
      <c r="CO62" t="s">
        <v>176</v>
      </c>
      <c r="CP62" t="s">
        <v>177</v>
      </c>
      <c r="CQ62" t="s">
        <v>178</v>
      </c>
      <c r="CR62" t="s">
        <v>179</v>
      </c>
      <c r="CS62" t="s">
        <v>180</v>
      </c>
      <c r="CT62" t="s">
        <v>181</v>
      </c>
    </row>
    <row r="63" spans="1:98" customFormat="1">
      <c r="A63" t="s">
        <v>84</v>
      </c>
      <c r="B63" t="s">
        <v>85</v>
      </c>
      <c r="C63" t="s">
        <v>182</v>
      </c>
      <c r="D63" t="s">
        <v>183</v>
      </c>
      <c r="E63" t="s">
        <v>184</v>
      </c>
      <c r="F63" t="s">
        <v>185</v>
      </c>
      <c r="G63" t="s">
        <v>186</v>
      </c>
      <c r="H63" t="s">
        <v>187</v>
      </c>
      <c r="I63" t="s">
        <v>188</v>
      </c>
      <c r="J63" t="s">
        <v>189</v>
      </c>
      <c r="K63" t="s">
        <v>190</v>
      </c>
      <c r="L63" t="s">
        <v>191</v>
      </c>
      <c r="M63" t="s">
        <v>192</v>
      </c>
      <c r="N63" t="s">
        <v>193</v>
      </c>
      <c r="O63" t="s">
        <v>194</v>
      </c>
      <c r="P63" t="s">
        <v>195</v>
      </c>
      <c r="Q63" t="s">
        <v>196</v>
      </c>
      <c r="R63" t="s">
        <v>197</v>
      </c>
      <c r="S63" t="s">
        <v>198</v>
      </c>
      <c r="T63" t="s">
        <v>199</v>
      </c>
      <c r="U63" t="s">
        <v>200</v>
      </c>
      <c r="V63" t="s">
        <v>201</v>
      </c>
      <c r="W63" t="s">
        <v>202</v>
      </c>
      <c r="X63" t="s">
        <v>203</v>
      </c>
      <c r="Y63" t="s">
        <v>204</v>
      </c>
      <c r="Z63" t="s">
        <v>205</v>
      </c>
      <c r="AA63" t="s">
        <v>206</v>
      </c>
      <c r="AB63" t="s">
        <v>207</v>
      </c>
      <c r="AC63" t="s">
        <v>208</v>
      </c>
      <c r="AD63" t="s">
        <v>209</v>
      </c>
      <c r="AE63" t="s">
        <v>210</v>
      </c>
      <c r="AF63" t="s">
        <v>211</v>
      </c>
      <c r="AG63" t="s">
        <v>212</v>
      </c>
      <c r="AH63" t="s">
        <v>213</v>
      </c>
      <c r="AI63" t="s">
        <v>214</v>
      </c>
      <c r="AJ63" t="s">
        <v>215</v>
      </c>
      <c r="AK63" t="s">
        <v>216</v>
      </c>
      <c r="AL63" t="s">
        <v>217</v>
      </c>
      <c r="AM63" t="s">
        <v>218</v>
      </c>
      <c r="AN63" t="s">
        <v>219</v>
      </c>
      <c r="AO63" t="s">
        <v>220</v>
      </c>
      <c r="AP63" t="s">
        <v>221</v>
      </c>
      <c r="AQ63" t="s">
        <v>222</v>
      </c>
      <c r="AR63" t="s">
        <v>223</v>
      </c>
      <c r="AS63" t="s">
        <v>224</v>
      </c>
      <c r="AT63" t="s">
        <v>225</v>
      </c>
      <c r="AU63" t="s">
        <v>226</v>
      </c>
      <c r="AV63" t="s">
        <v>227</v>
      </c>
      <c r="AW63" t="s">
        <v>228</v>
      </c>
      <c r="AX63" t="s">
        <v>229</v>
      </c>
      <c r="AY63" t="s">
        <v>230</v>
      </c>
      <c r="AZ63" t="s">
        <v>231</v>
      </c>
      <c r="BA63" t="s">
        <v>232</v>
      </c>
      <c r="BB63" t="s">
        <v>233</v>
      </c>
      <c r="BC63" t="s">
        <v>234</v>
      </c>
      <c r="BD63" t="s">
        <v>235</v>
      </c>
      <c r="BE63" t="s">
        <v>236</v>
      </c>
      <c r="BF63" t="s">
        <v>237</v>
      </c>
      <c r="BG63" t="s">
        <v>238</v>
      </c>
      <c r="BH63" t="s">
        <v>239</v>
      </c>
      <c r="BI63" t="s">
        <v>240</v>
      </c>
      <c r="BJ63" t="s">
        <v>241</v>
      </c>
      <c r="BK63" t="s">
        <v>242</v>
      </c>
      <c r="BL63" t="s">
        <v>243</v>
      </c>
      <c r="BM63" t="s">
        <v>244</v>
      </c>
      <c r="BN63" t="s">
        <v>245</v>
      </c>
      <c r="BO63" t="s">
        <v>246</v>
      </c>
      <c r="BP63" t="s">
        <v>247</v>
      </c>
      <c r="BQ63" t="s">
        <v>248</v>
      </c>
      <c r="BR63" t="s">
        <v>249</v>
      </c>
      <c r="BS63" t="s">
        <v>250</v>
      </c>
      <c r="BT63" t="s">
        <v>251</v>
      </c>
      <c r="BU63" t="s">
        <v>252</v>
      </c>
      <c r="BV63" t="s">
        <v>253</v>
      </c>
      <c r="BW63" t="s">
        <v>254</v>
      </c>
      <c r="BX63" t="s">
        <v>255</v>
      </c>
      <c r="BY63" t="s">
        <v>256</v>
      </c>
      <c r="BZ63" t="s">
        <v>257</v>
      </c>
      <c r="CA63" t="s">
        <v>258</v>
      </c>
      <c r="CB63" t="s">
        <v>259</v>
      </c>
      <c r="CC63" t="s">
        <v>260</v>
      </c>
      <c r="CD63" t="s">
        <v>261</v>
      </c>
      <c r="CE63" t="s">
        <v>262</v>
      </c>
      <c r="CF63" t="s">
        <v>263</v>
      </c>
      <c r="CG63" t="s">
        <v>264</v>
      </c>
      <c r="CH63" t="s">
        <v>265</v>
      </c>
      <c r="CI63" t="s">
        <v>266</v>
      </c>
      <c r="CJ63" t="s">
        <v>267</v>
      </c>
      <c r="CK63" t="s">
        <v>268</v>
      </c>
      <c r="CL63" t="s">
        <v>269</v>
      </c>
      <c r="CM63" t="s">
        <v>270</v>
      </c>
      <c r="CN63" t="s">
        <v>271</v>
      </c>
      <c r="CO63" t="s">
        <v>272</v>
      </c>
      <c r="CP63" t="s">
        <v>273</v>
      </c>
      <c r="CQ63" t="s">
        <v>274</v>
      </c>
      <c r="CR63" t="s">
        <v>275</v>
      </c>
      <c r="CS63" t="s">
        <v>276</v>
      </c>
      <c r="CT63" t="s">
        <v>277</v>
      </c>
    </row>
    <row r="64" spans="1:98" customFormat="1">
      <c r="A64" t="s">
        <v>278</v>
      </c>
      <c r="B64" t="s">
        <v>59</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row>
    <row r="65" spans="1:98" customFormat="1">
      <c r="A65" t="s">
        <v>278</v>
      </c>
      <c r="B65" t="s">
        <v>279</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4.51</v>
      </c>
      <c r="AN65">
        <v>4.51</v>
      </c>
      <c r="AO65">
        <v>4.51</v>
      </c>
      <c r="AP65">
        <v>4.51</v>
      </c>
      <c r="AQ65">
        <v>4.51</v>
      </c>
      <c r="AR65">
        <v>4.51</v>
      </c>
      <c r="AS65">
        <v>4.51</v>
      </c>
      <c r="AT65">
        <v>4.51</v>
      </c>
      <c r="AU65">
        <v>4.51</v>
      </c>
      <c r="AV65">
        <v>4.51</v>
      </c>
      <c r="AW65">
        <v>4.51</v>
      </c>
      <c r="AX65">
        <v>4.51</v>
      </c>
      <c r="AY65">
        <v>4.51</v>
      </c>
      <c r="AZ65">
        <v>4.51</v>
      </c>
      <c r="BA65">
        <v>4.51</v>
      </c>
      <c r="BB65">
        <v>4.51</v>
      </c>
      <c r="BC65">
        <v>4.51</v>
      </c>
      <c r="BD65">
        <v>4.51</v>
      </c>
      <c r="BE65">
        <v>4.51</v>
      </c>
      <c r="BF65">
        <v>4.51</v>
      </c>
      <c r="BG65">
        <v>4.51</v>
      </c>
      <c r="BH65">
        <v>4.51</v>
      </c>
      <c r="BI65">
        <v>4.51</v>
      </c>
      <c r="BJ65">
        <v>4.51</v>
      </c>
      <c r="BK65">
        <v>4.51</v>
      </c>
      <c r="BL65">
        <v>4.51</v>
      </c>
      <c r="BM65">
        <v>4.51</v>
      </c>
      <c r="BN65">
        <v>4.51</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row>
    <row r="66" spans="1:98" customFormat="1">
      <c r="A66" t="s">
        <v>278</v>
      </c>
      <c r="B66" t="s">
        <v>280</v>
      </c>
      <c r="C66">
        <v>60.01</v>
      </c>
      <c r="D66">
        <v>60.01</v>
      </c>
      <c r="E66">
        <v>60.01</v>
      </c>
      <c r="F66">
        <v>60.01</v>
      </c>
      <c r="G66">
        <v>60.01</v>
      </c>
      <c r="H66">
        <v>60.01</v>
      </c>
      <c r="I66">
        <v>60.01</v>
      </c>
      <c r="J66">
        <v>60.01</v>
      </c>
      <c r="K66">
        <v>60.01</v>
      </c>
      <c r="L66">
        <v>60.01</v>
      </c>
      <c r="M66">
        <v>60.01</v>
      </c>
      <c r="N66">
        <v>60.01</v>
      </c>
      <c r="O66">
        <v>60.01</v>
      </c>
      <c r="P66">
        <v>60.01</v>
      </c>
      <c r="Q66">
        <v>60.01</v>
      </c>
      <c r="R66">
        <v>60.01</v>
      </c>
      <c r="S66">
        <v>60.01</v>
      </c>
      <c r="T66">
        <v>60.01</v>
      </c>
      <c r="U66">
        <v>60.01</v>
      </c>
      <c r="V66">
        <v>60.01</v>
      </c>
      <c r="W66">
        <v>60.01</v>
      </c>
      <c r="X66">
        <v>60.01</v>
      </c>
      <c r="Y66">
        <v>60.01</v>
      </c>
      <c r="Z66">
        <v>60.01</v>
      </c>
      <c r="AA66">
        <v>59.56</v>
      </c>
      <c r="AB66">
        <v>59.56</v>
      </c>
      <c r="AC66">
        <v>59.56</v>
      </c>
      <c r="AD66">
        <v>59.56</v>
      </c>
      <c r="AE66">
        <v>59.11</v>
      </c>
      <c r="AF66">
        <v>59.11</v>
      </c>
      <c r="AG66">
        <v>59.11</v>
      </c>
      <c r="AH66">
        <v>59.11</v>
      </c>
      <c r="AI66">
        <v>59.56</v>
      </c>
      <c r="AJ66">
        <v>59.56</v>
      </c>
      <c r="AK66">
        <v>59.56</v>
      </c>
      <c r="AL66">
        <v>59.56</v>
      </c>
      <c r="AM66">
        <v>55.05</v>
      </c>
      <c r="AN66">
        <v>55.05</v>
      </c>
      <c r="AO66">
        <v>55.05</v>
      </c>
      <c r="AP66">
        <v>55.05</v>
      </c>
      <c r="AQ66">
        <v>55.05</v>
      </c>
      <c r="AR66">
        <v>55.05</v>
      </c>
      <c r="AS66">
        <v>55.05</v>
      </c>
      <c r="AT66">
        <v>55.05</v>
      </c>
      <c r="AU66">
        <v>55.05</v>
      </c>
      <c r="AV66">
        <v>55.05</v>
      </c>
      <c r="AW66">
        <v>55.05</v>
      </c>
      <c r="AX66">
        <v>55.05</v>
      </c>
      <c r="AY66">
        <v>54.6</v>
      </c>
      <c r="AZ66">
        <v>54.6</v>
      </c>
      <c r="BA66">
        <v>54.6</v>
      </c>
      <c r="BB66">
        <v>54.6</v>
      </c>
      <c r="BC66">
        <v>54.6</v>
      </c>
      <c r="BD66">
        <v>54.6</v>
      </c>
      <c r="BE66">
        <v>54.6</v>
      </c>
      <c r="BF66">
        <v>54.6</v>
      </c>
      <c r="BG66">
        <v>54.6</v>
      </c>
      <c r="BH66">
        <v>54.6</v>
      </c>
      <c r="BI66">
        <v>54.6</v>
      </c>
      <c r="BJ66">
        <v>54.6</v>
      </c>
      <c r="BK66">
        <v>54.6</v>
      </c>
      <c r="BL66">
        <v>54.6</v>
      </c>
      <c r="BM66">
        <v>54.6</v>
      </c>
      <c r="BN66">
        <v>54.6</v>
      </c>
      <c r="BO66">
        <v>59.11</v>
      </c>
      <c r="BP66">
        <v>59.11</v>
      </c>
      <c r="BQ66">
        <v>59.11</v>
      </c>
      <c r="BR66">
        <v>59.11</v>
      </c>
      <c r="BS66">
        <v>59.11</v>
      </c>
      <c r="BT66">
        <v>59.11</v>
      </c>
      <c r="BU66">
        <v>59.11</v>
      </c>
      <c r="BV66">
        <v>59.11</v>
      </c>
      <c r="BW66">
        <v>59.56</v>
      </c>
      <c r="BX66">
        <v>59.56</v>
      </c>
      <c r="BY66">
        <v>59.56</v>
      </c>
      <c r="BZ66">
        <v>59.56</v>
      </c>
      <c r="CA66">
        <v>59.56</v>
      </c>
      <c r="CB66">
        <v>59.56</v>
      </c>
      <c r="CC66">
        <v>59.56</v>
      </c>
      <c r="CD66">
        <v>59.56</v>
      </c>
      <c r="CE66">
        <v>59.56</v>
      </c>
      <c r="CF66">
        <v>59.56</v>
      </c>
      <c r="CG66">
        <v>59.56</v>
      </c>
      <c r="CH66">
        <v>59.56</v>
      </c>
      <c r="CI66">
        <v>60.01</v>
      </c>
      <c r="CJ66">
        <v>60.01</v>
      </c>
      <c r="CK66">
        <v>60.01</v>
      </c>
      <c r="CL66">
        <v>60.01</v>
      </c>
      <c r="CM66">
        <v>60.01</v>
      </c>
      <c r="CN66">
        <v>60.01</v>
      </c>
      <c r="CO66">
        <v>60.01</v>
      </c>
      <c r="CP66">
        <v>60.01</v>
      </c>
      <c r="CQ66">
        <v>60.01</v>
      </c>
      <c r="CR66">
        <v>60.01</v>
      </c>
      <c r="CS66">
        <v>60.01</v>
      </c>
      <c r="CT66">
        <v>60.01</v>
      </c>
    </row>
    <row r="67" spans="1:98" customFormat="1">
      <c r="A67" t="s">
        <v>278</v>
      </c>
      <c r="B67" t="s">
        <v>60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row>
    <row r="68" spans="1:98" customFormat="1">
      <c r="A68" t="s">
        <v>278</v>
      </c>
      <c r="B68" t="s">
        <v>281</v>
      </c>
      <c r="C68">
        <v>44.49</v>
      </c>
      <c r="D68">
        <v>44.49</v>
      </c>
      <c r="E68">
        <v>44.49</v>
      </c>
      <c r="F68">
        <v>44.49</v>
      </c>
      <c r="G68">
        <v>44.49</v>
      </c>
      <c r="H68">
        <v>44.49</v>
      </c>
      <c r="I68">
        <v>44.49</v>
      </c>
      <c r="J68">
        <v>44.49</v>
      </c>
      <c r="K68">
        <v>44.49</v>
      </c>
      <c r="L68">
        <v>44.49</v>
      </c>
      <c r="M68">
        <v>44.49</v>
      </c>
      <c r="N68">
        <v>44.49</v>
      </c>
      <c r="O68">
        <v>44.49</v>
      </c>
      <c r="P68">
        <v>44.49</v>
      </c>
      <c r="Q68">
        <v>44.49</v>
      </c>
      <c r="R68">
        <v>44.49</v>
      </c>
      <c r="S68">
        <v>44.49</v>
      </c>
      <c r="T68">
        <v>44.49</v>
      </c>
      <c r="U68">
        <v>44.49</v>
      </c>
      <c r="V68">
        <v>44.49</v>
      </c>
      <c r="W68">
        <v>44.49</v>
      </c>
      <c r="X68">
        <v>44.49</v>
      </c>
      <c r="Y68">
        <v>44.49</v>
      </c>
      <c r="Z68">
        <v>44.49</v>
      </c>
      <c r="AA68">
        <v>44.49</v>
      </c>
      <c r="AB68">
        <v>44.49</v>
      </c>
      <c r="AC68">
        <v>44.49</v>
      </c>
      <c r="AD68">
        <v>44.49</v>
      </c>
      <c r="AE68">
        <v>44.49</v>
      </c>
      <c r="AF68">
        <v>44.49</v>
      </c>
      <c r="AG68">
        <v>44.49</v>
      </c>
      <c r="AH68">
        <v>44.49</v>
      </c>
      <c r="AI68">
        <v>44.49</v>
      </c>
      <c r="AJ68">
        <v>44.49</v>
      </c>
      <c r="AK68">
        <v>44.49</v>
      </c>
      <c r="AL68">
        <v>44.49</v>
      </c>
      <c r="AM68">
        <v>44.49</v>
      </c>
      <c r="AN68">
        <v>44.49</v>
      </c>
      <c r="AO68">
        <v>44.49</v>
      </c>
      <c r="AP68">
        <v>44.49</v>
      </c>
      <c r="AQ68">
        <v>44.49</v>
      </c>
      <c r="AR68">
        <v>44.49</v>
      </c>
      <c r="AS68">
        <v>44.49</v>
      </c>
      <c r="AT68">
        <v>44.49</v>
      </c>
      <c r="AU68">
        <v>44.49</v>
      </c>
      <c r="AV68">
        <v>44.49</v>
      </c>
      <c r="AW68">
        <v>44.49</v>
      </c>
      <c r="AX68">
        <v>44.49</v>
      </c>
      <c r="AY68">
        <v>44.49</v>
      </c>
      <c r="AZ68">
        <v>44.49</v>
      </c>
      <c r="BA68">
        <v>44.49</v>
      </c>
      <c r="BB68">
        <v>44.49</v>
      </c>
      <c r="BC68">
        <v>44.49</v>
      </c>
      <c r="BD68">
        <v>44.49</v>
      </c>
      <c r="BE68">
        <v>44.49</v>
      </c>
      <c r="BF68">
        <v>44.49</v>
      </c>
      <c r="BG68">
        <v>44.49</v>
      </c>
      <c r="BH68">
        <v>44.49</v>
      </c>
      <c r="BI68">
        <v>44.49</v>
      </c>
      <c r="BJ68">
        <v>44.49</v>
      </c>
      <c r="BK68">
        <v>44.49</v>
      </c>
      <c r="BL68">
        <v>44.49</v>
      </c>
      <c r="BM68">
        <v>44.49</v>
      </c>
      <c r="BN68">
        <v>44.49</v>
      </c>
      <c r="BO68">
        <v>44.49</v>
      </c>
      <c r="BP68">
        <v>44.49</v>
      </c>
      <c r="BQ68">
        <v>44.49</v>
      </c>
      <c r="BR68">
        <v>44.49</v>
      </c>
      <c r="BS68">
        <v>44.49</v>
      </c>
      <c r="BT68">
        <v>44.49</v>
      </c>
      <c r="BU68">
        <v>44.49</v>
      </c>
      <c r="BV68">
        <v>44.49</v>
      </c>
      <c r="BW68">
        <v>44.49</v>
      </c>
      <c r="BX68">
        <v>44.49</v>
      </c>
      <c r="BY68">
        <v>44.49</v>
      </c>
      <c r="BZ68">
        <v>44.49</v>
      </c>
      <c r="CA68">
        <v>44.49</v>
      </c>
      <c r="CB68">
        <v>44.49</v>
      </c>
      <c r="CC68">
        <v>44.49</v>
      </c>
      <c r="CD68">
        <v>44.49</v>
      </c>
      <c r="CE68">
        <v>44.49</v>
      </c>
      <c r="CF68">
        <v>44.49</v>
      </c>
      <c r="CG68">
        <v>44.49</v>
      </c>
      <c r="CH68">
        <v>44.49</v>
      </c>
      <c r="CI68">
        <v>44.49</v>
      </c>
      <c r="CJ68">
        <v>44.49</v>
      </c>
      <c r="CK68">
        <v>44.49</v>
      </c>
      <c r="CL68">
        <v>44.49</v>
      </c>
      <c r="CM68">
        <v>44.49</v>
      </c>
      <c r="CN68">
        <v>44.49</v>
      </c>
      <c r="CO68">
        <v>44.49</v>
      </c>
      <c r="CP68">
        <v>44.49</v>
      </c>
      <c r="CQ68">
        <v>44.49</v>
      </c>
      <c r="CR68">
        <v>44.49</v>
      </c>
      <c r="CS68">
        <v>44.49</v>
      </c>
      <c r="CT68">
        <v>44.49</v>
      </c>
    </row>
    <row r="69" spans="1:98" customFormat="1">
      <c r="A69" t="s">
        <v>278</v>
      </c>
      <c r="B69" t="s">
        <v>282</v>
      </c>
      <c r="C69">
        <v>37.82</v>
      </c>
      <c r="D69">
        <v>37.82</v>
      </c>
      <c r="E69">
        <v>37.82</v>
      </c>
      <c r="F69">
        <v>37.82</v>
      </c>
      <c r="G69">
        <v>37.82</v>
      </c>
      <c r="H69">
        <v>37.82</v>
      </c>
      <c r="I69">
        <v>37.82</v>
      </c>
      <c r="J69">
        <v>37.82</v>
      </c>
      <c r="K69">
        <v>37.82</v>
      </c>
      <c r="L69">
        <v>37.82</v>
      </c>
      <c r="M69">
        <v>37.82</v>
      </c>
      <c r="N69">
        <v>37.82</v>
      </c>
      <c r="O69">
        <v>37.82</v>
      </c>
      <c r="P69">
        <v>37.82</v>
      </c>
      <c r="Q69">
        <v>37.82</v>
      </c>
      <c r="R69">
        <v>37.82</v>
      </c>
      <c r="S69">
        <v>37.82</v>
      </c>
      <c r="T69">
        <v>37.82</v>
      </c>
      <c r="U69">
        <v>37.82</v>
      </c>
      <c r="V69">
        <v>37.82</v>
      </c>
      <c r="W69">
        <v>37.82</v>
      </c>
      <c r="X69">
        <v>37.82</v>
      </c>
      <c r="Y69">
        <v>37.82</v>
      </c>
      <c r="Z69">
        <v>37.82</v>
      </c>
      <c r="AA69">
        <v>40.04</v>
      </c>
      <c r="AB69">
        <v>40.04</v>
      </c>
      <c r="AC69">
        <v>40.04</v>
      </c>
      <c r="AD69">
        <v>40.04</v>
      </c>
      <c r="AE69">
        <v>40.04</v>
      </c>
      <c r="AF69">
        <v>40.04</v>
      </c>
      <c r="AG69">
        <v>40.04</v>
      </c>
      <c r="AH69">
        <v>40.04</v>
      </c>
      <c r="AI69">
        <v>40.04</v>
      </c>
      <c r="AJ69">
        <v>40.04</v>
      </c>
      <c r="AK69">
        <v>40.04</v>
      </c>
      <c r="AL69">
        <v>40.04</v>
      </c>
      <c r="AM69">
        <v>40.04</v>
      </c>
      <c r="AN69">
        <v>40.04</v>
      </c>
      <c r="AO69">
        <v>40.04</v>
      </c>
      <c r="AP69">
        <v>40.04</v>
      </c>
      <c r="AQ69">
        <v>40.04</v>
      </c>
      <c r="AR69">
        <v>40.04</v>
      </c>
      <c r="AS69">
        <v>40.04</v>
      </c>
      <c r="AT69">
        <v>40.04</v>
      </c>
      <c r="AU69">
        <v>40.04</v>
      </c>
      <c r="AV69">
        <v>40.04</v>
      </c>
      <c r="AW69">
        <v>40.04</v>
      </c>
      <c r="AX69">
        <v>40.04</v>
      </c>
      <c r="AY69">
        <v>40.04</v>
      </c>
      <c r="AZ69">
        <v>40.04</v>
      </c>
      <c r="BA69">
        <v>40.04</v>
      </c>
      <c r="BB69">
        <v>40.04</v>
      </c>
      <c r="BC69">
        <v>40.04</v>
      </c>
      <c r="BD69">
        <v>40.04</v>
      </c>
      <c r="BE69">
        <v>40.04</v>
      </c>
      <c r="BF69">
        <v>40.04</v>
      </c>
      <c r="BG69">
        <v>40.04</v>
      </c>
      <c r="BH69">
        <v>40.04</v>
      </c>
      <c r="BI69">
        <v>40.04</v>
      </c>
      <c r="BJ69">
        <v>40.04</v>
      </c>
      <c r="BK69">
        <v>40.04</v>
      </c>
      <c r="BL69">
        <v>40.04</v>
      </c>
      <c r="BM69">
        <v>40.04</v>
      </c>
      <c r="BN69">
        <v>40.04</v>
      </c>
      <c r="BO69">
        <v>40.04</v>
      </c>
      <c r="BP69">
        <v>40.04</v>
      </c>
      <c r="BQ69">
        <v>40.04</v>
      </c>
      <c r="BR69">
        <v>40.04</v>
      </c>
      <c r="BS69">
        <v>40.04</v>
      </c>
      <c r="BT69">
        <v>40.04</v>
      </c>
      <c r="BU69">
        <v>40.04</v>
      </c>
      <c r="BV69">
        <v>40.04</v>
      </c>
      <c r="BW69">
        <v>40.04</v>
      </c>
      <c r="BX69">
        <v>40.04</v>
      </c>
      <c r="BY69">
        <v>40.04</v>
      </c>
      <c r="BZ69">
        <v>40.04</v>
      </c>
      <c r="CA69">
        <v>40.04</v>
      </c>
      <c r="CB69">
        <v>40.04</v>
      </c>
      <c r="CC69">
        <v>40.04</v>
      </c>
      <c r="CD69">
        <v>40.04</v>
      </c>
      <c r="CE69">
        <v>40.04</v>
      </c>
      <c r="CF69">
        <v>40.04</v>
      </c>
      <c r="CG69">
        <v>40.04</v>
      </c>
      <c r="CH69">
        <v>40.04</v>
      </c>
      <c r="CI69">
        <v>40.04</v>
      </c>
      <c r="CJ69">
        <v>40.04</v>
      </c>
      <c r="CK69">
        <v>40.04</v>
      </c>
      <c r="CL69">
        <v>40.04</v>
      </c>
      <c r="CM69">
        <v>40.04</v>
      </c>
      <c r="CN69">
        <v>40.04</v>
      </c>
      <c r="CO69">
        <v>40.04</v>
      </c>
      <c r="CP69">
        <v>40.04</v>
      </c>
      <c r="CQ69">
        <v>40.04</v>
      </c>
      <c r="CR69">
        <v>40.04</v>
      </c>
      <c r="CS69">
        <v>40.04</v>
      </c>
      <c r="CT69">
        <v>40.04</v>
      </c>
    </row>
    <row r="70" spans="1:98" customFormat="1">
      <c r="A70" t="s">
        <v>278</v>
      </c>
      <c r="B70" t="s">
        <v>283</v>
      </c>
      <c r="C70">
        <v>132.97</v>
      </c>
      <c r="D70">
        <v>132.97</v>
      </c>
      <c r="E70">
        <v>132.97</v>
      </c>
      <c r="F70">
        <v>132.97</v>
      </c>
      <c r="G70">
        <v>132.97</v>
      </c>
      <c r="H70">
        <v>132.97</v>
      </c>
      <c r="I70">
        <v>132.97</v>
      </c>
      <c r="J70">
        <v>132.97</v>
      </c>
      <c r="K70">
        <v>132.97</v>
      </c>
      <c r="L70">
        <v>132.97</v>
      </c>
      <c r="M70">
        <v>132.97</v>
      </c>
      <c r="N70">
        <v>132.97</v>
      </c>
      <c r="O70">
        <v>132.97</v>
      </c>
      <c r="P70">
        <v>132.97</v>
      </c>
      <c r="Q70">
        <v>132.97</v>
      </c>
      <c r="R70">
        <v>132.97</v>
      </c>
      <c r="S70">
        <v>132.97</v>
      </c>
      <c r="T70">
        <v>132.97</v>
      </c>
      <c r="U70">
        <v>132.97</v>
      </c>
      <c r="V70">
        <v>185.67</v>
      </c>
      <c r="W70">
        <v>185.67</v>
      </c>
      <c r="X70">
        <v>185.67</v>
      </c>
      <c r="Y70">
        <v>185.67</v>
      </c>
      <c r="Z70">
        <v>185.67</v>
      </c>
      <c r="AA70">
        <v>185.67</v>
      </c>
      <c r="AB70">
        <v>185.67</v>
      </c>
      <c r="AC70">
        <v>185.67</v>
      </c>
      <c r="AD70">
        <v>185.67</v>
      </c>
      <c r="AE70">
        <v>185.67</v>
      </c>
      <c r="AF70">
        <v>185.67</v>
      </c>
      <c r="AG70">
        <v>185.67</v>
      </c>
      <c r="AH70">
        <v>185.67</v>
      </c>
      <c r="AI70">
        <v>185.67</v>
      </c>
      <c r="AJ70">
        <v>185.67</v>
      </c>
      <c r="AK70">
        <v>185.67</v>
      </c>
      <c r="AL70">
        <v>185.67</v>
      </c>
      <c r="AM70">
        <v>185.67</v>
      </c>
      <c r="AN70">
        <v>185.67</v>
      </c>
      <c r="AO70">
        <v>132.97</v>
      </c>
      <c r="AP70">
        <v>132.97</v>
      </c>
      <c r="AQ70">
        <v>132.97</v>
      </c>
      <c r="AR70">
        <v>132.97</v>
      </c>
      <c r="AS70">
        <v>132.97</v>
      </c>
      <c r="AT70">
        <v>132.97</v>
      </c>
      <c r="AU70">
        <v>132.97</v>
      </c>
      <c r="AV70">
        <v>132.97</v>
      </c>
      <c r="AW70">
        <v>132.97</v>
      </c>
      <c r="AX70">
        <v>132.97</v>
      </c>
      <c r="AY70">
        <v>132.97</v>
      </c>
      <c r="AZ70">
        <v>132.97</v>
      </c>
      <c r="BA70">
        <v>132.97</v>
      </c>
      <c r="BB70">
        <v>132.97</v>
      </c>
      <c r="BC70">
        <v>132.97</v>
      </c>
      <c r="BD70">
        <v>132.97</v>
      </c>
      <c r="BE70">
        <v>132.97</v>
      </c>
      <c r="BF70">
        <v>132.97</v>
      </c>
      <c r="BG70">
        <v>132.97</v>
      </c>
      <c r="BH70">
        <v>132.97</v>
      </c>
      <c r="BI70">
        <v>132.97</v>
      </c>
      <c r="BJ70">
        <v>132.97</v>
      </c>
      <c r="BK70">
        <v>132.97</v>
      </c>
      <c r="BL70">
        <v>132.97</v>
      </c>
      <c r="BM70">
        <v>132.97</v>
      </c>
      <c r="BN70">
        <v>132.97</v>
      </c>
      <c r="BO70">
        <v>132.97</v>
      </c>
      <c r="BP70">
        <v>132.97</v>
      </c>
      <c r="BQ70">
        <v>132.97</v>
      </c>
      <c r="BR70">
        <v>132.97</v>
      </c>
      <c r="BS70">
        <v>132.97</v>
      </c>
      <c r="BT70">
        <v>185.67</v>
      </c>
      <c r="BU70">
        <v>254.62</v>
      </c>
      <c r="BV70">
        <v>323.57</v>
      </c>
      <c r="BW70">
        <v>429.41</v>
      </c>
      <c r="BX70">
        <v>429.41</v>
      </c>
      <c r="BY70">
        <v>429.41</v>
      </c>
      <c r="BZ70">
        <v>429.41</v>
      </c>
      <c r="CA70">
        <v>429.41</v>
      </c>
      <c r="CB70">
        <v>429.41</v>
      </c>
      <c r="CC70">
        <v>429.41</v>
      </c>
      <c r="CD70">
        <v>429.41</v>
      </c>
      <c r="CE70">
        <v>424.58</v>
      </c>
      <c r="CF70">
        <v>424.58</v>
      </c>
      <c r="CG70">
        <v>424.58</v>
      </c>
      <c r="CH70">
        <v>424.58</v>
      </c>
      <c r="CI70">
        <v>356.51</v>
      </c>
      <c r="CJ70">
        <v>288.44</v>
      </c>
      <c r="CK70">
        <v>222.56</v>
      </c>
      <c r="CL70">
        <v>185.67</v>
      </c>
      <c r="CM70">
        <v>132.97</v>
      </c>
      <c r="CN70">
        <v>132.97</v>
      </c>
      <c r="CO70">
        <v>132.97</v>
      </c>
      <c r="CP70">
        <v>132.97</v>
      </c>
      <c r="CQ70">
        <v>132.97</v>
      </c>
      <c r="CR70">
        <v>132.97</v>
      </c>
      <c r="CS70">
        <v>132.97</v>
      </c>
      <c r="CT70">
        <v>132.97</v>
      </c>
    </row>
    <row r="71" spans="1:98" customFormat="1">
      <c r="A71" t="s">
        <v>278</v>
      </c>
      <c r="B71" t="s">
        <v>284</v>
      </c>
      <c r="C71">
        <v>27.9</v>
      </c>
      <c r="D71">
        <v>27.9</v>
      </c>
      <c r="E71">
        <v>27.9</v>
      </c>
      <c r="F71">
        <v>27.9</v>
      </c>
      <c r="G71">
        <v>27.9</v>
      </c>
      <c r="H71">
        <v>27.9</v>
      </c>
      <c r="I71">
        <v>27.9</v>
      </c>
      <c r="J71">
        <v>27.9</v>
      </c>
      <c r="K71">
        <v>0</v>
      </c>
      <c r="L71">
        <v>0</v>
      </c>
      <c r="M71">
        <v>0</v>
      </c>
      <c r="N71">
        <v>0</v>
      </c>
      <c r="O71">
        <v>0</v>
      </c>
      <c r="P71">
        <v>0</v>
      </c>
      <c r="Q71">
        <v>0</v>
      </c>
      <c r="R71">
        <v>0</v>
      </c>
      <c r="S71">
        <v>0</v>
      </c>
      <c r="T71">
        <v>0</v>
      </c>
      <c r="U71">
        <v>0</v>
      </c>
      <c r="V71">
        <v>0</v>
      </c>
      <c r="W71">
        <v>0</v>
      </c>
      <c r="X71">
        <v>27.9</v>
      </c>
      <c r="Y71">
        <v>27.9</v>
      </c>
      <c r="Z71">
        <v>27.9</v>
      </c>
      <c r="AA71">
        <v>27.9</v>
      </c>
      <c r="AB71">
        <v>27.9</v>
      </c>
      <c r="AC71">
        <v>27.9</v>
      </c>
      <c r="AD71">
        <v>27.9</v>
      </c>
      <c r="AE71">
        <v>27.9</v>
      </c>
      <c r="AF71">
        <v>27.9</v>
      </c>
      <c r="AG71">
        <v>27.9</v>
      </c>
      <c r="AH71">
        <v>27.9</v>
      </c>
      <c r="AI71">
        <v>0</v>
      </c>
      <c r="AJ71">
        <v>0</v>
      </c>
      <c r="AK71">
        <v>0</v>
      </c>
      <c r="AL71">
        <v>0</v>
      </c>
      <c r="AM71">
        <v>0</v>
      </c>
      <c r="AN71">
        <v>0</v>
      </c>
      <c r="AO71">
        <v>0</v>
      </c>
      <c r="AP71">
        <v>0</v>
      </c>
      <c r="AQ71">
        <v>0</v>
      </c>
      <c r="AR71">
        <v>0</v>
      </c>
      <c r="AS71">
        <v>0</v>
      </c>
      <c r="AT71">
        <v>27.9</v>
      </c>
      <c r="AU71">
        <v>27.9</v>
      </c>
      <c r="AV71">
        <v>27.9</v>
      </c>
      <c r="AW71">
        <v>27.9</v>
      </c>
      <c r="AX71">
        <v>27.9</v>
      </c>
      <c r="AY71">
        <v>27.9</v>
      </c>
      <c r="AZ71">
        <v>27.9</v>
      </c>
      <c r="BA71">
        <v>27.9</v>
      </c>
      <c r="BB71">
        <v>27.9</v>
      </c>
      <c r="BC71">
        <v>18.600000000000001</v>
      </c>
      <c r="BD71">
        <v>0</v>
      </c>
      <c r="BE71">
        <v>0</v>
      </c>
      <c r="BF71">
        <v>0</v>
      </c>
      <c r="BG71">
        <v>0</v>
      </c>
      <c r="BH71">
        <v>0</v>
      </c>
      <c r="BI71">
        <v>0</v>
      </c>
      <c r="BJ71">
        <v>0</v>
      </c>
      <c r="BK71">
        <v>0</v>
      </c>
      <c r="BL71">
        <v>0</v>
      </c>
      <c r="BM71">
        <v>0</v>
      </c>
      <c r="BN71">
        <v>0</v>
      </c>
      <c r="BO71">
        <v>0</v>
      </c>
      <c r="BP71">
        <v>0</v>
      </c>
      <c r="BQ71">
        <v>0</v>
      </c>
      <c r="BR71">
        <v>0</v>
      </c>
      <c r="BS71">
        <v>0</v>
      </c>
      <c r="BT71">
        <v>0</v>
      </c>
      <c r="BU71">
        <v>0</v>
      </c>
      <c r="BV71">
        <v>0</v>
      </c>
      <c r="BW71">
        <v>30.69</v>
      </c>
      <c r="BX71">
        <v>56.73</v>
      </c>
      <c r="BY71">
        <v>56.73</v>
      </c>
      <c r="BZ71">
        <v>56.73</v>
      </c>
      <c r="CA71">
        <v>56.73</v>
      </c>
      <c r="CB71">
        <v>56.73</v>
      </c>
      <c r="CC71">
        <v>56.73</v>
      </c>
      <c r="CD71">
        <v>38.130000000000003</v>
      </c>
      <c r="CE71">
        <v>0</v>
      </c>
      <c r="CF71">
        <v>0</v>
      </c>
      <c r="CG71">
        <v>0</v>
      </c>
      <c r="CH71">
        <v>0</v>
      </c>
      <c r="CI71">
        <v>0</v>
      </c>
      <c r="CJ71">
        <v>0</v>
      </c>
      <c r="CK71">
        <v>0</v>
      </c>
      <c r="CL71">
        <v>0</v>
      </c>
      <c r="CM71">
        <v>0</v>
      </c>
      <c r="CN71">
        <v>0</v>
      </c>
      <c r="CO71">
        <v>0</v>
      </c>
      <c r="CP71">
        <v>0</v>
      </c>
      <c r="CQ71">
        <v>0</v>
      </c>
      <c r="CR71">
        <v>0</v>
      </c>
      <c r="CS71">
        <v>0</v>
      </c>
      <c r="CT71">
        <v>0</v>
      </c>
    </row>
    <row r="72" spans="1:98" customFormat="1">
      <c r="A72" t="s">
        <v>278</v>
      </c>
      <c r="B72" t="s">
        <v>285</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18.16</v>
      </c>
      <c r="AC72">
        <v>18.16</v>
      </c>
      <c r="AD72">
        <v>18.16</v>
      </c>
      <c r="AE72">
        <v>18.16</v>
      </c>
      <c r="AF72">
        <v>18.16</v>
      </c>
      <c r="AG72">
        <v>18.16</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18.16</v>
      </c>
      <c r="BT72">
        <v>18.16</v>
      </c>
      <c r="BU72">
        <v>31.93</v>
      </c>
      <c r="BV72">
        <v>45.39</v>
      </c>
      <c r="BW72">
        <v>51</v>
      </c>
      <c r="BX72">
        <v>54.47</v>
      </c>
      <c r="BY72">
        <v>54.47</v>
      </c>
      <c r="BZ72">
        <v>54.47</v>
      </c>
      <c r="CA72">
        <v>54.47</v>
      </c>
      <c r="CB72">
        <v>54.47</v>
      </c>
      <c r="CC72">
        <v>54.47</v>
      </c>
      <c r="CD72">
        <v>54.47</v>
      </c>
      <c r="CE72">
        <v>54.47</v>
      </c>
      <c r="CF72">
        <v>54.47</v>
      </c>
      <c r="CG72">
        <v>52.02</v>
      </c>
      <c r="CH72">
        <v>51</v>
      </c>
      <c r="CI72">
        <v>36.31</v>
      </c>
      <c r="CJ72">
        <v>36.31</v>
      </c>
      <c r="CK72">
        <v>36.31</v>
      </c>
      <c r="CL72">
        <v>36.31</v>
      </c>
      <c r="CM72">
        <v>30.6</v>
      </c>
      <c r="CN72">
        <v>18.16</v>
      </c>
      <c r="CO72">
        <v>0</v>
      </c>
      <c r="CP72">
        <v>0</v>
      </c>
      <c r="CQ72">
        <v>0</v>
      </c>
      <c r="CR72">
        <v>0</v>
      </c>
      <c r="CS72">
        <v>0</v>
      </c>
      <c r="CT72">
        <v>0</v>
      </c>
    </row>
    <row r="73" spans="1:98" customFormat="1">
      <c r="A73" t="s">
        <v>278</v>
      </c>
      <c r="B73" t="s">
        <v>286</v>
      </c>
      <c r="C73">
        <v>13.87</v>
      </c>
      <c r="D73">
        <v>13.87</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12.61</v>
      </c>
      <c r="AC73">
        <v>12.61</v>
      </c>
      <c r="AD73">
        <v>12.61</v>
      </c>
      <c r="AE73">
        <v>12.61</v>
      </c>
      <c r="AF73">
        <v>12.61</v>
      </c>
      <c r="AG73">
        <v>12.61</v>
      </c>
      <c r="AH73">
        <v>12.61</v>
      </c>
      <c r="AI73">
        <v>12.61</v>
      </c>
      <c r="AJ73">
        <v>12.61</v>
      </c>
      <c r="AK73">
        <v>12.61</v>
      </c>
      <c r="AL73">
        <v>12.61</v>
      </c>
      <c r="AM73">
        <v>12.61</v>
      </c>
      <c r="AN73">
        <v>12.61</v>
      </c>
      <c r="AO73">
        <v>12.61</v>
      </c>
      <c r="AP73">
        <v>13.87</v>
      </c>
      <c r="AQ73">
        <v>13.87</v>
      </c>
      <c r="AR73">
        <v>13.87</v>
      </c>
      <c r="AS73">
        <v>13.87</v>
      </c>
      <c r="AT73">
        <v>13.87</v>
      </c>
      <c r="AU73">
        <v>13.87</v>
      </c>
      <c r="AV73">
        <v>13.87</v>
      </c>
      <c r="AW73">
        <v>13.87</v>
      </c>
      <c r="AX73">
        <v>13.87</v>
      </c>
      <c r="AY73">
        <v>13.87</v>
      </c>
      <c r="AZ73">
        <v>13.87</v>
      </c>
      <c r="BA73">
        <v>13.87</v>
      </c>
      <c r="BB73">
        <v>13.87</v>
      </c>
      <c r="BC73">
        <v>13.87</v>
      </c>
      <c r="BD73">
        <v>13.87</v>
      </c>
      <c r="BE73">
        <v>13.87</v>
      </c>
      <c r="BF73">
        <v>13.87</v>
      </c>
      <c r="BG73">
        <v>13.87</v>
      </c>
      <c r="BH73">
        <v>13.87</v>
      </c>
      <c r="BI73">
        <v>13.87</v>
      </c>
      <c r="BJ73">
        <v>13.87</v>
      </c>
      <c r="BK73">
        <v>13.87</v>
      </c>
      <c r="BL73">
        <v>13.87</v>
      </c>
      <c r="BM73">
        <v>13.87</v>
      </c>
      <c r="BN73">
        <v>13.87</v>
      </c>
      <c r="BO73">
        <v>13.87</v>
      </c>
      <c r="BP73">
        <v>13.87</v>
      </c>
      <c r="BQ73">
        <v>13.87</v>
      </c>
      <c r="BR73">
        <v>13.87</v>
      </c>
      <c r="BS73">
        <v>13.87</v>
      </c>
      <c r="BT73">
        <v>13.87</v>
      </c>
      <c r="BU73">
        <v>13.87</v>
      </c>
      <c r="BV73">
        <v>27.74</v>
      </c>
      <c r="BW73">
        <v>42.03</v>
      </c>
      <c r="BX73">
        <v>42.03</v>
      </c>
      <c r="BY73">
        <v>42.03</v>
      </c>
      <c r="BZ73">
        <v>42.03</v>
      </c>
      <c r="CA73">
        <v>42.03</v>
      </c>
      <c r="CB73">
        <v>42.03</v>
      </c>
      <c r="CC73">
        <v>42.03</v>
      </c>
      <c r="CD73">
        <v>42.03</v>
      </c>
      <c r="CE73">
        <v>42.03</v>
      </c>
      <c r="CF73">
        <v>41.47</v>
      </c>
      <c r="CG73">
        <v>41.47</v>
      </c>
      <c r="CH73">
        <v>27.74</v>
      </c>
      <c r="CI73">
        <v>27.74</v>
      </c>
      <c r="CJ73">
        <v>24.94</v>
      </c>
      <c r="CK73">
        <v>13.87</v>
      </c>
      <c r="CL73">
        <v>13.87</v>
      </c>
      <c r="CM73">
        <v>13.87</v>
      </c>
      <c r="CN73">
        <v>13.87</v>
      </c>
      <c r="CO73">
        <v>13.87</v>
      </c>
      <c r="CP73">
        <v>13.87</v>
      </c>
      <c r="CQ73">
        <v>13.87</v>
      </c>
      <c r="CR73">
        <v>13.87</v>
      </c>
      <c r="CS73">
        <v>13.87</v>
      </c>
      <c r="CT73">
        <v>13.87</v>
      </c>
    </row>
    <row r="74" spans="1:98" customFormat="1">
      <c r="A74" t="s">
        <v>278</v>
      </c>
      <c r="B74" t="s">
        <v>287</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8.4</v>
      </c>
      <c r="AB74">
        <v>8.4</v>
      </c>
      <c r="AC74">
        <v>8.4</v>
      </c>
      <c r="AD74">
        <v>8.4</v>
      </c>
      <c r="AE74">
        <v>8.4</v>
      </c>
      <c r="AF74">
        <v>8.4</v>
      </c>
      <c r="AG74">
        <v>8.4</v>
      </c>
      <c r="AH74">
        <v>8.4</v>
      </c>
      <c r="AI74">
        <v>8.4</v>
      </c>
      <c r="AJ74">
        <v>8.4</v>
      </c>
      <c r="AK74">
        <v>8.4</v>
      </c>
      <c r="AL74">
        <v>8.4</v>
      </c>
      <c r="AM74">
        <v>8.4</v>
      </c>
      <c r="AN74">
        <v>8.4</v>
      </c>
      <c r="AO74">
        <v>8.4</v>
      </c>
      <c r="AP74">
        <v>8.4</v>
      </c>
      <c r="AQ74">
        <v>8.4</v>
      </c>
      <c r="AR74">
        <v>8.4</v>
      </c>
      <c r="AS74">
        <v>8.4</v>
      </c>
      <c r="AT74">
        <v>8.4</v>
      </c>
      <c r="AU74">
        <v>8.4</v>
      </c>
      <c r="AV74">
        <v>8.4</v>
      </c>
      <c r="AW74">
        <v>8.4</v>
      </c>
      <c r="AX74">
        <v>8.4</v>
      </c>
      <c r="AY74">
        <v>8.4</v>
      </c>
      <c r="AZ74">
        <v>8.4</v>
      </c>
      <c r="BA74">
        <v>8.4</v>
      </c>
      <c r="BB74">
        <v>8.4</v>
      </c>
      <c r="BC74">
        <v>8.4</v>
      </c>
      <c r="BD74">
        <v>8.4</v>
      </c>
      <c r="BE74">
        <v>8.4</v>
      </c>
      <c r="BF74">
        <v>8.4</v>
      </c>
      <c r="BG74">
        <v>8.4</v>
      </c>
      <c r="BH74">
        <v>8.4</v>
      </c>
      <c r="BI74">
        <v>8.4</v>
      </c>
      <c r="BJ74">
        <v>8.4</v>
      </c>
      <c r="BK74">
        <v>8.4</v>
      </c>
      <c r="BL74">
        <v>8.4</v>
      </c>
      <c r="BM74">
        <v>8.4</v>
      </c>
      <c r="BN74">
        <v>8.4</v>
      </c>
      <c r="BO74">
        <v>8.4</v>
      </c>
      <c r="BP74">
        <v>8.4</v>
      </c>
      <c r="BQ74">
        <v>8.4</v>
      </c>
      <c r="BR74">
        <v>8.4</v>
      </c>
      <c r="BS74">
        <v>8.4</v>
      </c>
      <c r="BT74">
        <v>8.4</v>
      </c>
      <c r="BU74">
        <v>8.4</v>
      </c>
      <c r="BV74">
        <v>16.79</v>
      </c>
      <c r="BW74">
        <v>25.86</v>
      </c>
      <c r="BX74">
        <v>25.86</v>
      </c>
      <c r="BY74">
        <v>25.86</v>
      </c>
      <c r="BZ74">
        <v>25.86</v>
      </c>
      <c r="CA74">
        <v>25.86</v>
      </c>
      <c r="CB74">
        <v>25.86</v>
      </c>
      <c r="CC74">
        <v>25.86</v>
      </c>
      <c r="CD74">
        <v>25.86</v>
      </c>
      <c r="CE74">
        <v>25.86</v>
      </c>
      <c r="CF74">
        <v>25.86</v>
      </c>
      <c r="CG74">
        <v>25.86</v>
      </c>
      <c r="CH74">
        <v>25.86</v>
      </c>
      <c r="CI74">
        <v>16.79</v>
      </c>
      <c r="CJ74">
        <v>8.4</v>
      </c>
      <c r="CK74">
        <v>0</v>
      </c>
      <c r="CL74">
        <v>0</v>
      </c>
      <c r="CM74">
        <v>0</v>
      </c>
      <c r="CN74">
        <v>0</v>
      </c>
      <c r="CO74">
        <v>0</v>
      </c>
      <c r="CP74">
        <v>0</v>
      </c>
      <c r="CQ74">
        <v>0</v>
      </c>
      <c r="CR74">
        <v>0</v>
      </c>
      <c r="CS74">
        <v>0</v>
      </c>
      <c r="CT74">
        <v>0</v>
      </c>
    </row>
    <row r="75" spans="1:98" customFormat="1">
      <c r="A75" t="s">
        <v>278</v>
      </c>
      <c r="B75" t="s">
        <v>61</v>
      </c>
      <c r="C75">
        <v>32.299999999999997</v>
      </c>
      <c r="D75">
        <v>32.299999999999997</v>
      </c>
      <c r="E75">
        <v>32.299999999999997</v>
      </c>
      <c r="F75">
        <v>32.299999999999997</v>
      </c>
      <c r="G75">
        <v>32.299999999999997</v>
      </c>
      <c r="H75">
        <v>32.299999999999997</v>
      </c>
      <c r="I75">
        <v>32.299999999999997</v>
      </c>
      <c r="J75">
        <v>32.299999999999997</v>
      </c>
      <c r="K75">
        <v>32.299999999999997</v>
      </c>
      <c r="L75">
        <v>32.299999999999997</v>
      </c>
      <c r="M75">
        <v>32.299999999999997</v>
      </c>
      <c r="N75">
        <v>32.299999999999997</v>
      </c>
      <c r="O75">
        <v>32.299999999999997</v>
      </c>
      <c r="P75">
        <v>32.299999999999997</v>
      </c>
      <c r="Q75">
        <v>32.299999999999997</v>
      </c>
      <c r="R75">
        <v>32.299999999999997</v>
      </c>
      <c r="S75">
        <v>32.299999999999997</v>
      </c>
      <c r="T75">
        <v>32.299999999999997</v>
      </c>
      <c r="U75">
        <v>32.299999999999997</v>
      </c>
      <c r="V75">
        <v>32.299999999999997</v>
      </c>
      <c r="W75">
        <v>32.299999999999997</v>
      </c>
      <c r="X75">
        <v>32.299999999999997</v>
      </c>
      <c r="Y75">
        <v>32.299999999999997</v>
      </c>
      <c r="Z75">
        <v>32.299999999999997</v>
      </c>
      <c r="AA75">
        <v>24.44</v>
      </c>
      <c r="AB75">
        <v>24.44</v>
      </c>
      <c r="AC75">
        <v>24.44</v>
      </c>
      <c r="AD75">
        <v>24.44</v>
      </c>
      <c r="AE75">
        <v>24.44</v>
      </c>
      <c r="AF75">
        <v>24.44</v>
      </c>
      <c r="AG75">
        <v>24.44</v>
      </c>
      <c r="AH75">
        <v>27.06</v>
      </c>
      <c r="AI75">
        <v>27.06</v>
      </c>
      <c r="AJ75">
        <v>27.06</v>
      </c>
      <c r="AK75">
        <v>27.06</v>
      </c>
      <c r="AL75">
        <v>28.81</v>
      </c>
      <c r="AM75">
        <v>28.81</v>
      </c>
      <c r="AN75">
        <v>28.81</v>
      </c>
      <c r="AO75">
        <v>28.81</v>
      </c>
      <c r="AP75">
        <v>28.81</v>
      </c>
      <c r="AQ75">
        <v>28.81</v>
      </c>
      <c r="AR75">
        <v>28.81</v>
      </c>
      <c r="AS75">
        <v>28.81</v>
      </c>
      <c r="AT75">
        <v>28.81</v>
      </c>
      <c r="AU75">
        <v>28.81</v>
      </c>
      <c r="AV75">
        <v>28.81</v>
      </c>
      <c r="AW75">
        <v>28.81</v>
      </c>
      <c r="AX75">
        <v>28.81</v>
      </c>
      <c r="AY75">
        <v>28.81</v>
      </c>
      <c r="AZ75">
        <v>28.81</v>
      </c>
      <c r="BA75">
        <v>28.81</v>
      </c>
      <c r="BB75">
        <v>28.81</v>
      </c>
      <c r="BC75">
        <v>28.81</v>
      </c>
      <c r="BD75">
        <v>28.81</v>
      </c>
      <c r="BE75">
        <v>28.81</v>
      </c>
      <c r="BF75">
        <v>28.81</v>
      </c>
      <c r="BG75">
        <v>28.81</v>
      </c>
      <c r="BH75">
        <v>28.81</v>
      </c>
      <c r="BI75">
        <v>28.81</v>
      </c>
      <c r="BJ75">
        <v>28.81</v>
      </c>
      <c r="BK75">
        <v>28.81</v>
      </c>
      <c r="BL75">
        <v>28.81</v>
      </c>
      <c r="BM75">
        <v>28.81</v>
      </c>
      <c r="BN75">
        <v>28.81</v>
      </c>
      <c r="BO75">
        <v>28.81</v>
      </c>
      <c r="BP75">
        <v>28.81</v>
      </c>
      <c r="BQ75">
        <v>28.81</v>
      </c>
      <c r="BR75">
        <v>28.81</v>
      </c>
      <c r="BS75">
        <v>28.81</v>
      </c>
      <c r="BT75">
        <v>28.81</v>
      </c>
      <c r="BU75">
        <v>28.81</v>
      </c>
      <c r="BV75">
        <v>28.81</v>
      </c>
      <c r="BW75">
        <v>28.81</v>
      </c>
      <c r="BX75">
        <v>28.81</v>
      </c>
      <c r="BY75">
        <v>28.81</v>
      </c>
      <c r="BZ75">
        <v>28.81</v>
      </c>
      <c r="CA75">
        <v>28.81</v>
      </c>
      <c r="CB75">
        <v>28.81</v>
      </c>
      <c r="CC75">
        <v>28.81</v>
      </c>
      <c r="CD75">
        <v>28.81</v>
      </c>
      <c r="CE75">
        <v>28.81</v>
      </c>
      <c r="CF75">
        <v>28.81</v>
      </c>
      <c r="CG75">
        <v>28.81</v>
      </c>
      <c r="CH75">
        <v>28.81</v>
      </c>
      <c r="CI75">
        <v>28.81</v>
      </c>
      <c r="CJ75">
        <v>28.81</v>
      </c>
      <c r="CK75">
        <v>28.81</v>
      </c>
      <c r="CL75">
        <v>28.81</v>
      </c>
      <c r="CM75">
        <v>28.81</v>
      </c>
      <c r="CN75">
        <v>28.81</v>
      </c>
      <c r="CO75">
        <v>28.81</v>
      </c>
      <c r="CP75">
        <v>28.81</v>
      </c>
      <c r="CQ75">
        <v>28.81</v>
      </c>
      <c r="CR75">
        <v>28.81</v>
      </c>
      <c r="CS75">
        <v>28.81</v>
      </c>
      <c r="CT75">
        <v>28.81</v>
      </c>
    </row>
    <row r="76" spans="1:98" customFormat="1">
      <c r="A76" t="s">
        <v>278</v>
      </c>
      <c r="B76" t="s">
        <v>288</v>
      </c>
      <c r="C76">
        <v>69.84</v>
      </c>
      <c r="D76">
        <v>69.84</v>
      </c>
      <c r="E76">
        <v>69.84</v>
      </c>
      <c r="F76">
        <v>69.84</v>
      </c>
      <c r="G76">
        <v>69.84</v>
      </c>
      <c r="H76">
        <v>69.84</v>
      </c>
      <c r="I76">
        <v>69.84</v>
      </c>
      <c r="J76">
        <v>69.84</v>
      </c>
      <c r="K76">
        <v>69.84</v>
      </c>
      <c r="L76">
        <v>69.84</v>
      </c>
      <c r="M76">
        <v>69.84</v>
      </c>
      <c r="N76">
        <v>69.84</v>
      </c>
      <c r="O76">
        <v>69.84</v>
      </c>
      <c r="P76">
        <v>69.84</v>
      </c>
      <c r="Q76">
        <v>69.84</v>
      </c>
      <c r="R76">
        <v>69.84</v>
      </c>
      <c r="S76">
        <v>69.84</v>
      </c>
      <c r="T76">
        <v>69.84</v>
      </c>
      <c r="U76">
        <v>69.84</v>
      </c>
      <c r="V76">
        <v>69.84</v>
      </c>
      <c r="W76">
        <v>69.84</v>
      </c>
      <c r="X76">
        <v>69.84</v>
      </c>
      <c r="Y76">
        <v>69.84</v>
      </c>
      <c r="Z76">
        <v>69.84</v>
      </c>
      <c r="AA76">
        <v>69.84</v>
      </c>
      <c r="AB76">
        <v>69.84</v>
      </c>
      <c r="AC76">
        <v>69.84</v>
      </c>
      <c r="AD76">
        <v>69.84</v>
      </c>
      <c r="AE76">
        <v>69.84</v>
      </c>
      <c r="AF76">
        <v>69.84</v>
      </c>
      <c r="AG76">
        <v>69.84</v>
      </c>
      <c r="AH76">
        <v>69.84</v>
      </c>
      <c r="AI76">
        <v>68.97</v>
      </c>
      <c r="AJ76">
        <v>68.97</v>
      </c>
      <c r="AK76">
        <v>68.97</v>
      </c>
      <c r="AL76">
        <v>68.97</v>
      </c>
      <c r="AM76">
        <v>68.97</v>
      </c>
      <c r="AN76">
        <v>68.97</v>
      </c>
      <c r="AO76">
        <v>68.97</v>
      </c>
      <c r="AP76">
        <v>68.97</v>
      </c>
      <c r="AQ76">
        <v>68.97</v>
      </c>
      <c r="AR76">
        <v>68.97</v>
      </c>
      <c r="AS76">
        <v>68.97</v>
      </c>
      <c r="AT76">
        <v>68.97</v>
      </c>
      <c r="AU76">
        <v>68.97</v>
      </c>
      <c r="AV76">
        <v>68.97</v>
      </c>
      <c r="AW76">
        <v>68.97</v>
      </c>
      <c r="AX76">
        <v>68.97</v>
      </c>
      <c r="AY76">
        <v>68.97</v>
      </c>
      <c r="AZ76">
        <v>68.97</v>
      </c>
      <c r="BA76">
        <v>68.97</v>
      </c>
      <c r="BB76">
        <v>68.97</v>
      </c>
      <c r="BC76">
        <v>68.97</v>
      </c>
      <c r="BD76">
        <v>68.97</v>
      </c>
      <c r="BE76">
        <v>68.97</v>
      </c>
      <c r="BF76">
        <v>68.97</v>
      </c>
      <c r="BG76">
        <v>68.97</v>
      </c>
      <c r="BH76">
        <v>68.97</v>
      </c>
      <c r="BI76">
        <v>68.97</v>
      </c>
      <c r="BJ76">
        <v>68.97</v>
      </c>
      <c r="BK76">
        <v>68.97</v>
      </c>
      <c r="BL76">
        <v>68.97</v>
      </c>
      <c r="BM76">
        <v>68.97</v>
      </c>
      <c r="BN76">
        <v>68.97</v>
      </c>
      <c r="BO76">
        <v>68.97</v>
      </c>
      <c r="BP76">
        <v>68.97</v>
      </c>
      <c r="BQ76">
        <v>68.97</v>
      </c>
      <c r="BR76">
        <v>68.97</v>
      </c>
      <c r="BS76">
        <v>68.97</v>
      </c>
      <c r="BT76">
        <v>68.97</v>
      </c>
      <c r="BU76">
        <v>68.97</v>
      </c>
      <c r="BV76">
        <v>68.97</v>
      </c>
      <c r="BW76">
        <v>68.97</v>
      </c>
      <c r="BX76">
        <v>68.97</v>
      </c>
      <c r="BY76">
        <v>68.97</v>
      </c>
      <c r="BZ76">
        <v>68.97</v>
      </c>
      <c r="CA76">
        <v>68.97</v>
      </c>
      <c r="CB76">
        <v>68.97</v>
      </c>
      <c r="CC76">
        <v>68.97</v>
      </c>
      <c r="CD76">
        <v>68.97</v>
      </c>
      <c r="CE76">
        <v>64.599999999999994</v>
      </c>
      <c r="CF76">
        <v>64.599999999999994</v>
      </c>
      <c r="CG76">
        <v>64.599999999999994</v>
      </c>
      <c r="CH76">
        <v>64.599999999999994</v>
      </c>
      <c r="CI76">
        <v>64.599999999999994</v>
      </c>
      <c r="CJ76">
        <v>64.599999999999994</v>
      </c>
      <c r="CK76">
        <v>64.599999999999994</v>
      </c>
      <c r="CL76">
        <v>64.599999999999994</v>
      </c>
      <c r="CM76">
        <v>65.48</v>
      </c>
      <c r="CN76">
        <v>65.48</v>
      </c>
      <c r="CO76">
        <v>65.48</v>
      </c>
      <c r="CP76">
        <v>65.48</v>
      </c>
      <c r="CQ76">
        <v>65.48</v>
      </c>
      <c r="CR76">
        <v>65.48</v>
      </c>
      <c r="CS76">
        <v>65.48</v>
      </c>
      <c r="CT76">
        <v>65.48</v>
      </c>
    </row>
    <row r="77" spans="1:98" customFormat="1">
      <c r="A77" t="s">
        <v>278</v>
      </c>
      <c r="B77" t="s">
        <v>289</v>
      </c>
      <c r="C77">
        <v>38.409999999999997</v>
      </c>
      <c r="D77">
        <v>38.409999999999997</v>
      </c>
      <c r="E77">
        <v>38.409999999999997</v>
      </c>
      <c r="F77">
        <v>38.409999999999997</v>
      </c>
      <c r="G77">
        <v>38.409999999999997</v>
      </c>
      <c r="H77">
        <v>38.409999999999997</v>
      </c>
      <c r="I77">
        <v>38.409999999999997</v>
      </c>
      <c r="J77">
        <v>38.409999999999997</v>
      </c>
      <c r="K77">
        <v>38.409999999999997</v>
      </c>
      <c r="L77">
        <v>38.409999999999997</v>
      </c>
      <c r="M77">
        <v>38.409999999999997</v>
      </c>
      <c r="N77">
        <v>38.409999999999997</v>
      </c>
      <c r="O77">
        <v>38.409999999999997</v>
      </c>
      <c r="P77">
        <v>38.409999999999997</v>
      </c>
      <c r="Q77">
        <v>38.409999999999997</v>
      </c>
      <c r="R77">
        <v>38.409999999999997</v>
      </c>
      <c r="S77">
        <v>38.409999999999997</v>
      </c>
      <c r="T77">
        <v>38.409999999999997</v>
      </c>
      <c r="U77">
        <v>38.409999999999997</v>
      </c>
      <c r="V77">
        <v>38.409999999999997</v>
      </c>
      <c r="W77">
        <v>38.409999999999997</v>
      </c>
      <c r="X77">
        <v>38.409999999999997</v>
      </c>
      <c r="Y77">
        <v>38.409999999999997</v>
      </c>
      <c r="Z77">
        <v>38.409999999999997</v>
      </c>
      <c r="AA77">
        <v>46.27</v>
      </c>
      <c r="AB77">
        <v>46.27</v>
      </c>
      <c r="AC77">
        <v>46.27</v>
      </c>
      <c r="AD77">
        <v>46.27</v>
      </c>
      <c r="AE77">
        <v>46.27</v>
      </c>
      <c r="AF77">
        <v>46.27</v>
      </c>
      <c r="AG77">
        <v>46.27</v>
      </c>
      <c r="AH77">
        <v>43.65</v>
      </c>
      <c r="AI77">
        <v>43.65</v>
      </c>
      <c r="AJ77">
        <v>43.65</v>
      </c>
      <c r="AK77">
        <v>43.65</v>
      </c>
      <c r="AL77">
        <v>41.9</v>
      </c>
      <c r="AM77">
        <v>41.9</v>
      </c>
      <c r="AN77">
        <v>41.9</v>
      </c>
      <c r="AO77">
        <v>41.9</v>
      </c>
      <c r="AP77">
        <v>41.9</v>
      </c>
      <c r="AQ77">
        <v>41.9</v>
      </c>
      <c r="AR77">
        <v>41.9</v>
      </c>
      <c r="AS77">
        <v>41.9</v>
      </c>
      <c r="AT77">
        <v>41.9</v>
      </c>
      <c r="AU77">
        <v>41.9</v>
      </c>
      <c r="AV77">
        <v>41.9</v>
      </c>
      <c r="AW77">
        <v>41.9</v>
      </c>
      <c r="AX77">
        <v>41.9</v>
      </c>
      <c r="AY77">
        <v>41.9</v>
      </c>
      <c r="AZ77">
        <v>41.9</v>
      </c>
      <c r="BA77">
        <v>41.9</v>
      </c>
      <c r="BB77">
        <v>41.9</v>
      </c>
      <c r="BC77">
        <v>41.9</v>
      </c>
      <c r="BD77">
        <v>41.9</v>
      </c>
      <c r="BE77">
        <v>41.9</v>
      </c>
      <c r="BF77">
        <v>41.9</v>
      </c>
      <c r="BG77">
        <v>41.9</v>
      </c>
      <c r="BH77">
        <v>41.9</v>
      </c>
      <c r="BI77">
        <v>41.9</v>
      </c>
      <c r="BJ77">
        <v>41.9</v>
      </c>
      <c r="BK77">
        <v>41.9</v>
      </c>
      <c r="BL77">
        <v>41.9</v>
      </c>
      <c r="BM77">
        <v>41.9</v>
      </c>
      <c r="BN77">
        <v>41.9</v>
      </c>
      <c r="BO77">
        <v>41.9</v>
      </c>
      <c r="BP77">
        <v>41.9</v>
      </c>
      <c r="BQ77">
        <v>41.9</v>
      </c>
      <c r="BR77">
        <v>41.9</v>
      </c>
      <c r="BS77">
        <v>41.9</v>
      </c>
      <c r="BT77">
        <v>41.9</v>
      </c>
      <c r="BU77">
        <v>41.9</v>
      </c>
      <c r="BV77">
        <v>41.9</v>
      </c>
      <c r="BW77">
        <v>41.9</v>
      </c>
      <c r="BX77">
        <v>41.9</v>
      </c>
      <c r="BY77">
        <v>41.9</v>
      </c>
      <c r="BZ77">
        <v>41.9</v>
      </c>
      <c r="CA77">
        <v>41.9</v>
      </c>
      <c r="CB77">
        <v>41.9</v>
      </c>
      <c r="CC77">
        <v>41.9</v>
      </c>
      <c r="CD77">
        <v>41.9</v>
      </c>
      <c r="CE77">
        <v>46.27</v>
      </c>
      <c r="CF77">
        <v>46.27</v>
      </c>
      <c r="CG77">
        <v>46.27</v>
      </c>
      <c r="CH77">
        <v>46.27</v>
      </c>
      <c r="CI77">
        <v>46.27</v>
      </c>
      <c r="CJ77">
        <v>46.27</v>
      </c>
      <c r="CK77">
        <v>46.27</v>
      </c>
      <c r="CL77">
        <v>46.27</v>
      </c>
      <c r="CM77">
        <v>46.27</v>
      </c>
      <c r="CN77">
        <v>46.27</v>
      </c>
      <c r="CO77">
        <v>46.27</v>
      </c>
      <c r="CP77">
        <v>46.27</v>
      </c>
      <c r="CQ77">
        <v>46.27</v>
      </c>
      <c r="CR77">
        <v>46.27</v>
      </c>
      <c r="CS77">
        <v>46.27</v>
      </c>
      <c r="CT77">
        <v>46.27</v>
      </c>
    </row>
    <row r="78" spans="1:98" customFormat="1">
      <c r="A78" t="s">
        <v>278</v>
      </c>
      <c r="B78" t="s">
        <v>62</v>
      </c>
      <c r="C78">
        <v>6.4</v>
      </c>
      <c r="D78">
        <v>7.38</v>
      </c>
      <c r="E78">
        <v>7.38</v>
      </c>
      <c r="F78">
        <v>7.38</v>
      </c>
      <c r="G78">
        <v>7.38</v>
      </c>
      <c r="H78">
        <v>7.38</v>
      </c>
      <c r="I78">
        <v>7.38</v>
      </c>
      <c r="J78">
        <v>7.38</v>
      </c>
      <c r="K78">
        <v>7.38</v>
      </c>
      <c r="L78">
        <v>7.38</v>
      </c>
      <c r="M78">
        <v>7.38</v>
      </c>
      <c r="N78">
        <v>7.38</v>
      </c>
      <c r="O78">
        <v>7.38</v>
      </c>
      <c r="P78">
        <v>7.38</v>
      </c>
      <c r="Q78">
        <v>7.38</v>
      </c>
      <c r="R78">
        <v>7.38</v>
      </c>
      <c r="S78">
        <v>7.38</v>
      </c>
      <c r="T78">
        <v>7.38</v>
      </c>
      <c r="U78">
        <v>7.38</v>
      </c>
      <c r="V78">
        <v>7.38</v>
      </c>
      <c r="W78">
        <v>7.38</v>
      </c>
      <c r="X78">
        <v>7.38</v>
      </c>
      <c r="Y78">
        <v>7.38</v>
      </c>
      <c r="Z78">
        <v>7.38</v>
      </c>
      <c r="AA78">
        <v>7.38</v>
      </c>
      <c r="AB78">
        <v>7.38</v>
      </c>
      <c r="AC78">
        <v>7.38</v>
      </c>
      <c r="AD78">
        <v>7.38</v>
      </c>
      <c r="AE78">
        <v>7.38</v>
      </c>
      <c r="AF78">
        <v>7.38</v>
      </c>
      <c r="AG78">
        <v>7.38</v>
      </c>
      <c r="AH78">
        <v>7.38</v>
      </c>
      <c r="AI78">
        <v>7.38</v>
      </c>
      <c r="AJ78">
        <v>7.38</v>
      </c>
      <c r="AK78">
        <v>7.38</v>
      </c>
      <c r="AL78">
        <v>7.38</v>
      </c>
      <c r="AM78">
        <v>7.38</v>
      </c>
      <c r="AN78">
        <v>7.38</v>
      </c>
      <c r="AO78">
        <v>7.38</v>
      </c>
      <c r="AP78">
        <v>7.38</v>
      </c>
      <c r="AQ78">
        <v>7.38</v>
      </c>
      <c r="AR78">
        <v>7.38</v>
      </c>
      <c r="AS78">
        <v>7.38</v>
      </c>
      <c r="AT78">
        <v>7.38</v>
      </c>
      <c r="AU78">
        <v>7.38</v>
      </c>
      <c r="AV78">
        <v>7.38</v>
      </c>
      <c r="AW78">
        <v>7.38</v>
      </c>
      <c r="AX78">
        <v>7.38</v>
      </c>
      <c r="AY78">
        <v>7.38</v>
      </c>
      <c r="AZ78">
        <v>7.38</v>
      </c>
      <c r="BA78">
        <v>7.38</v>
      </c>
      <c r="BB78">
        <v>7.38</v>
      </c>
      <c r="BC78">
        <v>7.38</v>
      </c>
      <c r="BD78">
        <v>7.38</v>
      </c>
      <c r="BE78">
        <v>7.38</v>
      </c>
      <c r="BF78">
        <v>7.38</v>
      </c>
      <c r="BG78">
        <v>7.38</v>
      </c>
      <c r="BH78">
        <v>7.38</v>
      </c>
      <c r="BI78">
        <v>7.38</v>
      </c>
      <c r="BJ78">
        <v>7.38</v>
      </c>
      <c r="BK78">
        <v>7.38</v>
      </c>
      <c r="BL78">
        <v>7.38</v>
      </c>
      <c r="BM78">
        <v>7.38</v>
      </c>
      <c r="BN78">
        <v>7.38</v>
      </c>
      <c r="BO78">
        <v>7.38</v>
      </c>
      <c r="BP78">
        <v>7.38</v>
      </c>
      <c r="BQ78">
        <v>7.38</v>
      </c>
      <c r="BR78">
        <v>7.38</v>
      </c>
      <c r="BS78">
        <v>7.38</v>
      </c>
      <c r="BT78">
        <v>7.38</v>
      </c>
      <c r="BU78">
        <v>7.38</v>
      </c>
      <c r="BV78">
        <v>7.38</v>
      </c>
      <c r="BW78">
        <v>7.38</v>
      </c>
      <c r="BX78">
        <v>7.38</v>
      </c>
      <c r="BY78">
        <v>7.38</v>
      </c>
      <c r="BZ78">
        <v>7.38</v>
      </c>
      <c r="CA78">
        <v>7.38</v>
      </c>
      <c r="CB78">
        <v>7.38</v>
      </c>
      <c r="CC78">
        <v>7.38</v>
      </c>
      <c r="CD78">
        <v>7.38</v>
      </c>
      <c r="CE78">
        <v>7.38</v>
      </c>
      <c r="CF78">
        <v>7.38</v>
      </c>
      <c r="CG78">
        <v>7.38</v>
      </c>
      <c r="CH78">
        <v>7.38</v>
      </c>
      <c r="CI78">
        <v>7.38</v>
      </c>
      <c r="CJ78">
        <v>7.38</v>
      </c>
      <c r="CK78">
        <v>7.38</v>
      </c>
      <c r="CL78">
        <v>7.38</v>
      </c>
      <c r="CM78">
        <v>7.38</v>
      </c>
      <c r="CN78">
        <v>7.38</v>
      </c>
      <c r="CO78">
        <v>7.38</v>
      </c>
      <c r="CP78">
        <v>7.38</v>
      </c>
      <c r="CQ78">
        <v>7.38</v>
      </c>
      <c r="CR78">
        <v>7.38</v>
      </c>
      <c r="CS78">
        <v>7.38</v>
      </c>
      <c r="CT78">
        <v>7.38</v>
      </c>
    </row>
    <row r="79" spans="1:98" customFormat="1">
      <c r="A79" t="s">
        <v>278</v>
      </c>
      <c r="B79" t="s">
        <v>290</v>
      </c>
      <c r="C79">
        <v>131.91999999999999</v>
      </c>
      <c r="D79">
        <v>131.91999999999999</v>
      </c>
      <c r="E79">
        <v>65.61</v>
      </c>
      <c r="F79">
        <v>65.61</v>
      </c>
      <c r="G79">
        <v>65.61</v>
      </c>
      <c r="H79">
        <v>65.61</v>
      </c>
      <c r="I79">
        <v>65.61</v>
      </c>
      <c r="J79">
        <v>65.61</v>
      </c>
      <c r="K79">
        <v>65.61</v>
      </c>
      <c r="L79">
        <v>65.61</v>
      </c>
      <c r="M79">
        <v>65.61</v>
      </c>
      <c r="N79">
        <v>65.61</v>
      </c>
      <c r="O79">
        <v>65.61</v>
      </c>
      <c r="P79">
        <v>65.61</v>
      </c>
      <c r="Q79">
        <v>65.61</v>
      </c>
      <c r="R79">
        <v>65.61</v>
      </c>
      <c r="S79">
        <v>65.61</v>
      </c>
      <c r="T79">
        <v>65.61</v>
      </c>
      <c r="U79">
        <v>65.61</v>
      </c>
      <c r="V79">
        <v>65.61</v>
      </c>
      <c r="W79">
        <v>65.61</v>
      </c>
      <c r="X79">
        <v>65.61</v>
      </c>
      <c r="Y79">
        <v>65.61</v>
      </c>
      <c r="Z79">
        <v>65.61</v>
      </c>
      <c r="AA79">
        <v>65.61</v>
      </c>
      <c r="AB79">
        <v>65.61</v>
      </c>
      <c r="AC79">
        <v>65.61</v>
      </c>
      <c r="AD79">
        <v>65.61</v>
      </c>
      <c r="AE79">
        <v>65.61</v>
      </c>
      <c r="AF79">
        <v>65.61</v>
      </c>
      <c r="AG79">
        <v>65.61</v>
      </c>
      <c r="AH79">
        <v>65.61</v>
      </c>
      <c r="AI79">
        <v>65.61</v>
      </c>
      <c r="AJ79">
        <v>65.61</v>
      </c>
      <c r="AK79">
        <v>65.61</v>
      </c>
      <c r="AL79">
        <v>65.61</v>
      </c>
      <c r="AM79">
        <v>65.61</v>
      </c>
      <c r="AN79">
        <v>65.61</v>
      </c>
      <c r="AO79">
        <v>65.61</v>
      </c>
      <c r="AP79">
        <v>65.61</v>
      </c>
      <c r="AQ79">
        <v>65.61</v>
      </c>
      <c r="AR79">
        <v>65.61</v>
      </c>
      <c r="AS79">
        <v>65.61</v>
      </c>
      <c r="AT79">
        <v>65.61</v>
      </c>
      <c r="AU79">
        <v>65.61</v>
      </c>
      <c r="AV79">
        <v>65.61</v>
      </c>
      <c r="AW79">
        <v>65.61</v>
      </c>
      <c r="AX79">
        <v>65.61</v>
      </c>
      <c r="AY79">
        <v>65.61</v>
      </c>
      <c r="AZ79">
        <v>65.61</v>
      </c>
      <c r="BA79">
        <v>65.61</v>
      </c>
      <c r="BB79">
        <v>65.61</v>
      </c>
      <c r="BC79">
        <v>65.61</v>
      </c>
      <c r="BD79">
        <v>65.61</v>
      </c>
      <c r="BE79">
        <v>65.61</v>
      </c>
      <c r="BF79">
        <v>65.61</v>
      </c>
      <c r="BG79">
        <v>65.61</v>
      </c>
      <c r="BH79">
        <v>65.61</v>
      </c>
      <c r="BI79">
        <v>65.61</v>
      </c>
      <c r="BJ79">
        <v>65.61</v>
      </c>
      <c r="BK79">
        <v>65.61</v>
      </c>
      <c r="BL79">
        <v>65.61</v>
      </c>
      <c r="BM79">
        <v>65.61</v>
      </c>
      <c r="BN79">
        <v>131.91999999999999</v>
      </c>
      <c r="BO79">
        <v>131.91999999999999</v>
      </c>
      <c r="BP79">
        <v>131.91999999999999</v>
      </c>
      <c r="BQ79">
        <v>131.91999999999999</v>
      </c>
      <c r="BR79">
        <v>131.91999999999999</v>
      </c>
      <c r="BS79">
        <v>131.91999999999999</v>
      </c>
      <c r="BT79">
        <v>173.36</v>
      </c>
      <c r="BU79">
        <v>173.36</v>
      </c>
      <c r="BV79">
        <v>173.36</v>
      </c>
      <c r="BW79">
        <v>264.52</v>
      </c>
      <c r="BX79">
        <v>264.52</v>
      </c>
      <c r="BY79">
        <v>264.52</v>
      </c>
      <c r="BZ79">
        <v>264.52</v>
      </c>
      <c r="CA79">
        <v>264.52</v>
      </c>
      <c r="CB79">
        <v>264.52</v>
      </c>
      <c r="CC79">
        <v>264.52</v>
      </c>
      <c r="CD79">
        <v>264.52</v>
      </c>
      <c r="CE79">
        <v>264.52</v>
      </c>
      <c r="CF79">
        <v>264.52</v>
      </c>
      <c r="CG79">
        <v>264.52</v>
      </c>
      <c r="CH79">
        <v>264.52</v>
      </c>
      <c r="CI79">
        <v>198.22</v>
      </c>
      <c r="CJ79">
        <v>198.22</v>
      </c>
      <c r="CK79">
        <v>198.22</v>
      </c>
      <c r="CL79">
        <v>198.22</v>
      </c>
      <c r="CM79">
        <v>198.22</v>
      </c>
      <c r="CN79">
        <v>198.22</v>
      </c>
      <c r="CO79">
        <v>198.22</v>
      </c>
      <c r="CP79">
        <v>198.22</v>
      </c>
      <c r="CQ79">
        <v>173.36</v>
      </c>
      <c r="CR79">
        <v>173.36</v>
      </c>
      <c r="CS79">
        <v>173.36</v>
      </c>
      <c r="CT79">
        <v>173.36</v>
      </c>
    </row>
    <row r="80" spans="1:98" customFormat="1">
      <c r="A80" t="s">
        <v>278</v>
      </c>
      <c r="B80" t="s">
        <v>291</v>
      </c>
      <c r="C80">
        <v>18.68</v>
      </c>
      <c r="D80">
        <v>18.68</v>
      </c>
      <c r="E80">
        <v>18.68</v>
      </c>
      <c r="F80">
        <v>18.68</v>
      </c>
      <c r="G80">
        <v>9.34</v>
      </c>
      <c r="H80">
        <v>9.34</v>
      </c>
      <c r="I80">
        <v>9.34</v>
      </c>
      <c r="J80">
        <v>9.34</v>
      </c>
      <c r="K80">
        <v>9.34</v>
      </c>
      <c r="L80">
        <v>9.34</v>
      </c>
      <c r="M80">
        <v>9.34</v>
      </c>
      <c r="N80">
        <v>9.34</v>
      </c>
      <c r="O80">
        <v>9.34</v>
      </c>
      <c r="P80">
        <v>9.34</v>
      </c>
      <c r="Q80">
        <v>9.34</v>
      </c>
      <c r="R80">
        <v>9.34</v>
      </c>
      <c r="S80">
        <v>9.34</v>
      </c>
      <c r="T80">
        <v>9.34</v>
      </c>
      <c r="U80">
        <v>9.34</v>
      </c>
      <c r="V80">
        <v>9.34</v>
      </c>
      <c r="W80">
        <v>9.34</v>
      </c>
      <c r="X80">
        <v>9.34</v>
      </c>
      <c r="Y80">
        <v>9.34</v>
      </c>
      <c r="Z80">
        <v>9.34</v>
      </c>
      <c r="AA80">
        <v>9.34</v>
      </c>
      <c r="AB80">
        <v>9.34</v>
      </c>
      <c r="AC80">
        <v>9.34</v>
      </c>
      <c r="AD80">
        <v>9.34</v>
      </c>
      <c r="AE80">
        <v>9.34</v>
      </c>
      <c r="AF80">
        <v>9.34</v>
      </c>
      <c r="AG80">
        <v>9.34</v>
      </c>
      <c r="AH80">
        <v>9.34</v>
      </c>
      <c r="AI80">
        <v>9.34</v>
      </c>
      <c r="AJ80">
        <v>9.34</v>
      </c>
      <c r="AK80">
        <v>9.34</v>
      </c>
      <c r="AL80">
        <v>9.34</v>
      </c>
      <c r="AM80">
        <v>9.34</v>
      </c>
      <c r="AN80">
        <v>9.34</v>
      </c>
      <c r="AO80">
        <v>9.34</v>
      </c>
      <c r="AP80">
        <v>9.34</v>
      </c>
      <c r="AQ80">
        <v>9.34</v>
      </c>
      <c r="AR80">
        <v>9.34</v>
      </c>
      <c r="AS80">
        <v>9.34</v>
      </c>
      <c r="AT80">
        <v>9.34</v>
      </c>
      <c r="AU80">
        <v>9.34</v>
      </c>
      <c r="AV80">
        <v>9.34</v>
      </c>
      <c r="AW80">
        <v>9.34</v>
      </c>
      <c r="AX80">
        <v>9.34</v>
      </c>
      <c r="AY80">
        <v>9.34</v>
      </c>
      <c r="AZ80">
        <v>9.34</v>
      </c>
      <c r="BA80">
        <v>9.34</v>
      </c>
      <c r="BB80">
        <v>9.34</v>
      </c>
      <c r="BC80">
        <v>9.34</v>
      </c>
      <c r="BD80">
        <v>9.34</v>
      </c>
      <c r="BE80">
        <v>9.34</v>
      </c>
      <c r="BF80">
        <v>9.34</v>
      </c>
      <c r="BG80">
        <v>9.34</v>
      </c>
      <c r="BH80">
        <v>9.34</v>
      </c>
      <c r="BI80">
        <v>9.34</v>
      </c>
      <c r="BJ80">
        <v>9.34</v>
      </c>
      <c r="BK80">
        <v>9.34</v>
      </c>
      <c r="BL80">
        <v>9.34</v>
      </c>
      <c r="BM80">
        <v>9.34</v>
      </c>
      <c r="BN80">
        <v>9.34</v>
      </c>
      <c r="BO80">
        <v>9.34</v>
      </c>
      <c r="BP80">
        <v>9.34</v>
      </c>
      <c r="BQ80">
        <v>9.34</v>
      </c>
      <c r="BR80">
        <v>9.34</v>
      </c>
      <c r="BS80">
        <v>9.34</v>
      </c>
      <c r="BT80">
        <v>18.68</v>
      </c>
      <c r="BU80">
        <v>18.68</v>
      </c>
      <c r="BV80">
        <v>28.01</v>
      </c>
      <c r="BW80">
        <v>37.35</v>
      </c>
      <c r="BX80">
        <v>37.35</v>
      </c>
      <c r="BY80">
        <v>37.35</v>
      </c>
      <c r="BZ80">
        <v>37.35</v>
      </c>
      <c r="CA80">
        <v>37.35</v>
      </c>
      <c r="CB80">
        <v>37.35</v>
      </c>
      <c r="CC80">
        <v>37.35</v>
      </c>
      <c r="CD80">
        <v>37.35</v>
      </c>
      <c r="CE80">
        <v>37.35</v>
      </c>
      <c r="CF80">
        <v>37.35</v>
      </c>
      <c r="CG80">
        <v>37.35</v>
      </c>
      <c r="CH80">
        <v>37.35</v>
      </c>
      <c r="CI80">
        <v>28.01</v>
      </c>
      <c r="CJ80">
        <v>18.68</v>
      </c>
      <c r="CK80">
        <v>18.68</v>
      </c>
      <c r="CL80">
        <v>18.68</v>
      </c>
      <c r="CM80">
        <v>18.68</v>
      </c>
      <c r="CN80">
        <v>18.68</v>
      </c>
      <c r="CO80">
        <v>18.68</v>
      </c>
      <c r="CP80">
        <v>18.68</v>
      </c>
      <c r="CQ80">
        <v>9.34</v>
      </c>
      <c r="CR80">
        <v>9.34</v>
      </c>
      <c r="CS80">
        <v>9.34</v>
      </c>
      <c r="CT80">
        <v>9.34</v>
      </c>
    </row>
    <row r="81" spans="1:98" customFormat="1">
      <c r="A81" t="s">
        <v>278</v>
      </c>
      <c r="B81" t="s">
        <v>292</v>
      </c>
      <c r="C81">
        <v>29.75</v>
      </c>
      <c r="D81">
        <v>29.75</v>
      </c>
      <c r="E81">
        <v>29.75</v>
      </c>
      <c r="F81">
        <v>29.75</v>
      </c>
      <c r="G81">
        <v>29.75</v>
      </c>
      <c r="H81">
        <v>29.75</v>
      </c>
      <c r="I81">
        <v>14.87</v>
      </c>
      <c r="J81">
        <v>0</v>
      </c>
      <c r="K81">
        <v>0</v>
      </c>
      <c r="L81">
        <v>0</v>
      </c>
      <c r="M81">
        <v>0</v>
      </c>
      <c r="N81">
        <v>0</v>
      </c>
      <c r="O81">
        <v>0</v>
      </c>
      <c r="P81">
        <v>0</v>
      </c>
      <c r="Q81">
        <v>0</v>
      </c>
      <c r="R81">
        <v>0</v>
      </c>
      <c r="S81">
        <v>0</v>
      </c>
      <c r="T81">
        <v>14.87</v>
      </c>
      <c r="U81">
        <v>14.87</v>
      </c>
      <c r="V81">
        <v>14.87</v>
      </c>
      <c r="W81">
        <v>14.87</v>
      </c>
      <c r="X81">
        <v>29.75</v>
      </c>
      <c r="Y81">
        <v>29.75</v>
      </c>
      <c r="Z81">
        <v>29.75</v>
      </c>
      <c r="AA81">
        <v>29.75</v>
      </c>
      <c r="AB81">
        <v>29.75</v>
      </c>
      <c r="AC81">
        <v>29.75</v>
      </c>
      <c r="AD81">
        <v>29.75</v>
      </c>
      <c r="AE81">
        <v>29.75</v>
      </c>
      <c r="AF81">
        <v>29.75</v>
      </c>
      <c r="AG81">
        <v>29.75</v>
      </c>
      <c r="AH81">
        <v>29.75</v>
      </c>
      <c r="AI81">
        <v>29.75</v>
      </c>
      <c r="AJ81">
        <v>29.75</v>
      </c>
      <c r="AK81">
        <v>29.75</v>
      </c>
      <c r="AL81">
        <v>29.75</v>
      </c>
      <c r="AM81">
        <v>29.75</v>
      </c>
      <c r="AN81">
        <v>29.75</v>
      </c>
      <c r="AO81">
        <v>29.75</v>
      </c>
      <c r="AP81">
        <v>29.75</v>
      </c>
      <c r="AQ81">
        <v>29.75</v>
      </c>
      <c r="AR81">
        <v>29.75</v>
      </c>
      <c r="AS81">
        <v>29.75</v>
      </c>
      <c r="AT81">
        <v>29.75</v>
      </c>
      <c r="AU81">
        <v>29.75</v>
      </c>
      <c r="AV81">
        <v>29.75</v>
      </c>
      <c r="AW81">
        <v>29.75</v>
      </c>
      <c r="AX81">
        <v>29.75</v>
      </c>
      <c r="AY81">
        <v>29.75</v>
      </c>
      <c r="AZ81">
        <v>29.75</v>
      </c>
      <c r="BA81">
        <v>29.75</v>
      </c>
      <c r="BB81">
        <v>44.74</v>
      </c>
      <c r="BC81">
        <v>44.74</v>
      </c>
      <c r="BD81">
        <v>44.74</v>
      </c>
      <c r="BE81">
        <v>44.74</v>
      </c>
      <c r="BF81">
        <v>44.74</v>
      </c>
      <c r="BG81">
        <v>44.74</v>
      </c>
      <c r="BH81">
        <v>44.74</v>
      </c>
      <c r="BI81">
        <v>44.74</v>
      </c>
      <c r="BJ81">
        <v>44.74</v>
      </c>
      <c r="BK81">
        <v>44.74</v>
      </c>
      <c r="BL81">
        <v>44.74</v>
      </c>
      <c r="BM81">
        <v>44.74</v>
      </c>
      <c r="BN81">
        <v>44.74</v>
      </c>
      <c r="BO81">
        <v>44.74</v>
      </c>
      <c r="BP81">
        <v>44.74</v>
      </c>
      <c r="BQ81">
        <v>44.74</v>
      </c>
      <c r="BR81">
        <v>44.74</v>
      </c>
      <c r="BS81">
        <v>44.74</v>
      </c>
      <c r="BT81">
        <v>44.74</v>
      </c>
      <c r="BU81">
        <v>44.74</v>
      </c>
      <c r="BV81">
        <v>44.74</v>
      </c>
      <c r="BW81">
        <v>44.74</v>
      </c>
      <c r="BX81">
        <v>44.74</v>
      </c>
      <c r="BY81">
        <v>44.74</v>
      </c>
      <c r="BZ81">
        <v>44.74</v>
      </c>
      <c r="CA81">
        <v>44.74</v>
      </c>
      <c r="CB81">
        <v>44.74</v>
      </c>
      <c r="CC81">
        <v>44.74</v>
      </c>
      <c r="CD81">
        <v>44.74</v>
      </c>
      <c r="CE81">
        <v>44.74</v>
      </c>
      <c r="CF81">
        <v>44.74</v>
      </c>
      <c r="CG81">
        <v>44.74</v>
      </c>
      <c r="CH81">
        <v>44.74</v>
      </c>
      <c r="CI81">
        <v>44.74</v>
      </c>
      <c r="CJ81">
        <v>44.74</v>
      </c>
      <c r="CK81">
        <v>42.41</v>
      </c>
      <c r="CL81">
        <v>29.75</v>
      </c>
      <c r="CM81">
        <v>29.75</v>
      </c>
      <c r="CN81">
        <v>29.75</v>
      </c>
      <c r="CO81">
        <v>29.75</v>
      </c>
      <c r="CP81">
        <v>29.75</v>
      </c>
      <c r="CQ81">
        <v>29.75</v>
      </c>
      <c r="CR81">
        <v>29.75</v>
      </c>
      <c r="CS81">
        <v>29.75</v>
      </c>
      <c r="CT81">
        <v>29.75</v>
      </c>
    </row>
    <row r="82" spans="1:98" customFormat="1">
      <c r="A82" t="s">
        <v>278</v>
      </c>
      <c r="B82" t="s">
        <v>63</v>
      </c>
      <c r="C82">
        <v>12.51</v>
      </c>
      <c r="D82">
        <v>12.51</v>
      </c>
      <c r="E82">
        <v>12.51</v>
      </c>
      <c r="F82">
        <v>12.51</v>
      </c>
      <c r="G82">
        <v>12.51</v>
      </c>
      <c r="H82">
        <v>12.51</v>
      </c>
      <c r="I82">
        <v>12.51</v>
      </c>
      <c r="J82">
        <v>12.51</v>
      </c>
      <c r="K82">
        <v>12.51</v>
      </c>
      <c r="L82">
        <v>12.51</v>
      </c>
      <c r="M82">
        <v>12.51</v>
      </c>
      <c r="N82">
        <v>12.51</v>
      </c>
      <c r="O82">
        <v>12.51</v>
      </c>
      <c r="P82">
        <v>12.51</v>
      </c>
      <c r="Q82">
        <v>12.51</v>
      </c>
      <c r="R82">
        <v>12.51</v>
      </c>
      <c r="S82">
        <v>12.51</v>
      </c>
      <c r="T82">
        <v>12.51</v>
      </c>
      <c r="U82">
        <v>12.51</v>
      </c>
      <c r="V82">
        <v>12.51</v>
      </c>
      <c r="W82">
        <v>12.51</v>
      </c>
      <c r="X82">
        <v>12.51</v>
      </c>
      <c r="Y82">
        <v>12.51</v>
      </c>
      <c r="Z82">
        <v>12.51</v>
      </c>
      <c r="AA82">
        <v>12.51</v>
      </c>
      <c r="AB82">
        <v>12.51</v>
      </c>
      <c r="AC82">
        <v>12.51</v>
      </c>
      <c r="AD82">
        <v>12.51</v>
      </c>
      <c r="AE82">
        <v>12.51</v>
      </c>
      <c r="AF82">
        <v>12.51</v>
      </c>
      <c r="AG82">
        <v>12.51</v>
      </c>
      <c r="AH82">
        <v>12.51</v>
      </c>
      <c r="AI82">
        <v>12.51</v>
      </c>
      <c r="AJ82">
        <v>12.51</v>
      </c>
      <c r="AK82">
        <v>12.51</v>
      </c>
      <c r="AL82">
        <v>12.51</v>
      </c>
      <c r="AM82">
        <v>12.51</v>
      </c>
      <c r="AN82">
        <v>12.51</v>
      </c>
      <c r="AO82">
        <v>12.51</v>
      </c>
      <c r="AP82">
        <v>12.51</v>
      </c>
      <c r="AQ82">
        <v>12.51</v>
      </c>
      <c r="AR82">
        <v>12.51</v>
      </c>
      <c r="AS82">
        <v>12.51</v>
      </c>
      <c r="AT82">
        <v>12.51</v>
      </c>
      <c r="AU82">
        <v>12.51</v>
      </c>
      <c r="AV82">
        <v>10.84</v>
      </c>
      <c r="AW82">
        <v>10.84</v>
      </c>
      <c r="AX82">
        <v>10.84</v>
      </c>
      <c r="AY82">
        <v>10.08</v>
      </c>
      <c r="AZ82">
        <v>10.08</v>
      </c>
      <c r="BA82">
        <v>10.08</v>
      </c>
      <c r="BB82">
        <v>10.08</v>
      </c>
      <c r="BC82">
        <v>10.08</v>
      </c>
      <c r="BD82">
        <v>10.08</v>
      </c>
      <c r="BE82">
        <v>10.08</v>
      </c>
      <c r="BF82">
        <v>11.47</v>
      </c>
      <c r="BG82">
        <v>12.16</v>
      </c>
      <c r="BH82">
        <v>12.16</v>
      </c>
      <c r="BI82">
        <v>12.16</v>
      </c>
      <c r="BJ82">
        <v>12.16</v>
      </c>
      <c r="BK82">
        <v>12.16</v>
      </c>
      <c r="BL82">
        <v>12.16</v>
      </c>
      <c r="BM82">
        <v>10.43</v>
      </c>
      <c r="BN82">
        <v>10.43</v>
      </c>
      <c r="BO82">
        <v>10.43</v>
      </c>
      <c r="BP82">
        <v>10.43</v>
      </c>
      <c r="BQ82">
        <v>10.43</v>
      </c>
      <c r="BR82">
        <v>10.43</v>
      </c>
      <c r="BS82">
        <v>10.43</v>
      </c>
      <c r="BT82">
        <v>10.43</v>
      </c>
      <c r="BU82">
        <v>10.43</v>
      </c>
      <c r="BV82">
        <v>10.43</v>
      </c>
      <c r="BW82">
        <v>10.43</v>
      </c>
      <c r="BX82">
        <v>10.43</v>
      </c>
      <c r="BY82">
        <v>10.43</v>
      </c>
      <c r="BZ82">
        <v>10.43</v>
      </c>
      <c r="CA82">
        <v>11.54</v>
      </c>
      <c r="CB82">
        <v>12.16</v>
      </c>
      <c r="CC82">
        <v>12.16</v>
      </c>
      <c r="CD82">
        <v>12.16</v>
      </c>
      <c r="CE82">
        <v>12.16</v>
      </c>
      <c r="CF82">
        <v>12.16</v>
      </c>
      <c r="CG82">
        <v>12.16</v>
      </c>
      <c r="CH82">
        <v>12.16</v>
      </c>
      <c r="CI82">
        <v>12.16</v>
      </c>
      <c r="CJ82">
        <v>12.16</v>
      </c>
      <c r="CK82">
        <v>12.16</v>
      </c>
      <c r="CL82">
        <v>12.16</v>
      </c>
      <c r="CM82">
        <v>12.16</v>
      </c>
      <c r="CN82">
        <v>12.16</v>
      </c>
      <c r="CO82">
        <v>12.16</v>
      </c>
      <c r="CP82">
        <v>12.16</v>
      </c>
      <c r="CQ82">
        <v>12.16</v>
      </c>
      <c r="CR82">
        <v>12.16</v>
      </c>
      <c r="CS82">
        <v>12.16</v>
      </c>
      <c r="CT82">
        <v>12.16</v>
      </c>
    </row>
    <row r="83" spans="1:98" customFormat="1">
      <c r="A83" t="s">
        <v>278</v>
      </c>
      <c r="B83" t="s">
        <v>64</v>
      </c>
      <c r="C83">
        <v>11.83</v>
      </c>
      <c r="D83">
        <v>11.83</v>
      </c>
      <c r="E83">
        <v>11.83</v>
      </c>
      <c r="F83">
        <v>11.83</v>
      </c>
      <c r="G83">
        <v>11.83</v>
      </c>
      <c r="H83">
        <v>11.83</v>
      </c>
      <c r="I83">
        <v>11.83</v>
      </c>
      <c r="J83">
        <v>11.83</v>
      </c>
      <c r="K83">
        <v>11.83</v>
      </c>
      <c r="L83">
        <v>11.83</v>
      </c>
      <c r="M83">
        <v>11.83</v>
      </c>
      <c r="N83">
        <v>11.83</v>
      </c>
      <c r="O83">
        <v>11.83</v>
      </c>
      <c r="P83">
        <v>11.83</v>
      </c>
      <c r="Q83">
        <v>11.83</v>
      </c>
      <c r="R83">
        <v>11.83</v>
      </c>
      <c r="S83">
        <v>11.83</v>
      </c>
      <c r="T83">
        <v>11.83</v>
      </c>
      <c r="U83">
        <v>11.83</v>
      </c>
      <c r="V83">
        <v>11.83</v>
      </c>
      <c r="W83">
        <v>11.83</v>
      </c>
      <c r="X83">
        <v>11.83</v>
      </c>
      <c r="Y83">
        <v>11.83</v>
      </c>
      <c r="Z83">
        <v>11.83</v>
      </c>
      <c r="AA83">
        <v>11.83</v>
      </c>
      <c r="AB83">
        <v>11.83</v>
      </c>
      <c r="AC83">
        <v>11.83</v>
      </c>
      <c r="AD83">
        <v>11.83</v>
      </c>
      <c r="AE83">
        <v>11.83</v>
      </c>
      <c r="AF83">
        <v>11.83</v>
      </c>
      <c r="AG83">
        <v>11.83</v>
      </c>
      <c r="AH83">
        <v>11.83</v>
      </c>
      <c r="AI83">
        <v>11.83</v>
      </c>
      <c r="AJ83">
        <v>11.83</v>
      </c>
      <c r="AK83">
        <v>11.83</v>
      </c>
      <c r="AL83">
        <v>11.83</v>
      </c>
      <c r="AM83">
        <v>11.83</v>
      </c>
      <c r="AN83">
        <v>11.83</v>
      </c>
      <c r="AO83">
        <v>11.83</v>
      </c>
      <c r="AP83">
        <v>11.83</v>
      </c>
      <c r="AQ83">
        <v>11.83</v>
      </c>
      <c r="AR83">
        <v>11.83</v>
      </c>
      <c r="AS83">
        <v>11.83</v>
      </c>
      <c r="AT83">
        <v>11.83</v>
      </c>
      <c r="AU83">
        <v>11.83</v>
      </c>
      <c r="AV83">
        <v>11.83</v>
      </c>
      <c r="AW83">
        <v>11.83</v>
      </c>
      <c r="AX83">
        <v>11.83</v>
      </c>
      <c r="AY83">
        <v>11.83</v>
      </c>
      <c r="AZ83">
        <v>11.83</v>
      </c>
      <c r="BA83">
        <v>11.83</v>
      </c>
      <c r="BB83">
        <v>11.83</v>
      </c>
      <c r="BC83">
        <v>11.83</v>
      </c>
      <c r="BD83">
        <v>11.83</v>
      </c>
      <c r="BE83">
        <v>11.83</v>
      </c>
      <c r="BF83">
        <v>11.83</v>
      </c>
      <c r="BG83">
        <v>11.83</v>
      </c>
      <c r="BH83">
        <v>11.83</v>
      </c>
      <c r="BI83">
        <v>11.83</v>
      </c>
      <c r="BJ83">
        <v>11.83</v>
      </c>
      <c r="BK83">
        <v>11.83</v>
      </c>
      <c r="BL83">
        <v>11.83</v>
      </c>
      <c r="BM83">
        <v>11.83</v>
      </c>
      <c r="BN83">
        <v>11.83</v>
      </c>
      <c r="BO83">
        <v>11.83</v>
      </c>
      <c r="BP83">
        <v>11.83</v>
      </c>
      <c r="BQ83">
        <v>11.83</v>
      </c>
      <c r="BR83">
        <v>11.83</v>
      </c>
      <c r="BS83">
        <v>11.83</v>
      </c>
      <c r="BT83">
        <v>11.83</v>
      </c>
      <c r="BU83">
        <v>11.83</v>
      </c>
      <c r="BV83">
        <v>11.83</v>
      </c>
      <c r="BW83">
        <v>11.83</v>
      </c>
      <c r="BX83">
        <v>11.83</v>
      </c>
      <c r="BY83">
        <v>11.83</v>
      </c>
      <c r="BZ83">
        <v>11.83</v>
      </c>
      <c r="CA83">
        <v>13.52</v>
      </c>
      <c r="CB83">
        <v>13.52</v>
      </c>
      <c r="CC83">
        <v>13.52</v>
      </c>
      <c r="CD83">
        <v>13.52</v>
      </c>
      <c r="CE83">
        <v>15.21</v>
      </c>
      <c r="CF83">
        <v>15.21</v>
      </c>
      <c r="CG83">
        <v>15.21</v>
      </c>
      <c r="CH83">
        <v>15.21</v>
      </c>
      <c r="CI83">
        <v>15.21</v>
      </c>
      <c r="CJ83">
        <v>15.21</v>
      </c>
      <c r="CK83">
        <v>15.21</v>
      </c>
      <c r="CL83">
        <v>15.21</v>
      </c>
      <c r="CM83">
        <v>15.21</v>
      </c>
      <c r="CN83">
        <v>15.21</v>
      </c>
      <c r="CO83">
        <v>15.21</v>
      </c>
      <c r="CP83">
        <v>15.21</v>
      </c>
      <c r="CQ83">
        <v>13.52</v>
      </c>
      <c r="CR83">
        <v>11.83</v>
      </c>
      <c r="CS83">
        <v>11.83</v>
      </c>
      <c r="CT83">
        <v>11.83</v>
      </c>
    </row>
    <row r="84" spans="1:98" customFormat="1">
      <c r="A84" t="s">
        <v>278</v>
      </c>
      <c r="B84" t="s">
        <v>65</v>
      </c>
      <c r="C84">
        <v>40.909999999999997</v>
      </c>
      <c r="D84">
        <v>40.909999999999997</v>
      </c>
      <c r="E84">
        <v>40.909999999999997</v>
      </c>
      <c r="F84">
        <v>40.909999999999997</v>
      </c>
      <c r="G84">
        <v>40.909999999999997</v>
      </c>
      <c r="H84">
        <v>40.909999999999997</v>
      </c>
      <c r="I84">
        <v>40.909999999999997</v>
      </c>
      <c r="J84">
        <v>40.909999999999997</v>
      </c>
      <c r="K84">
        <v>40.909999999999997</v>
      </c>
      <c r="L84">
        <v>40.909999999999997</v>
      </c>
      <c r="M84">
        <v>40.909999999999997</v>
      </c>
      <c r="N84">
        <v>40.909999999999997</v>
      </c>
      <c r="O84">
        <v>40.909999999999997</v>
      </c>
      <c r="P84">
        <v>40.909999999999997</v>
      </c>
      <c r="Q84">
        <v>40.909999999999997</v>
      </c>
      <c r="R84">
        <v>40.909999999999997</v>
      </c>
      <c r="S84">
        <v>40.909999999999997</v>
      </c>
      <c r="T84">
        <v>40.909999999999997</v>
      </c>
      <c r="U84">
        <v>40.909999999999997</v>
      </c>
      <c r="V84">
        <v>40.909999999999997</v>
      </c>
      <c r="W84">
        <v>40.909999999999997</v>
      </c>
      <c r="X84">
        <v>40.909999999999997</v>
      </c>
      <c r="Y84">
        <v>40.909999999999997</v>
      </c>
      <c r="Z84">
        <v>40.909999999999997</v>
      </c>
      <c r="AA84">
        <v>40.909999999999997</v>
      </c>
      <c r="AB84">
        <v>40.909999999999997</v>
      </c>
      <c r="AC84">
        <v>40.909999999999997</v>
      </c>
      <c r="AD84">
        <v>40.909999999999997</v>
      </c>
      <c r="AE84">
        <v>40.909999999999997</v>
      </c>
      <c r="AF84">
        <v>40.909999999999997</v>
      </c>
      <c r="AG84">
        <v>40.909999999999997</v>
      </c>
      <c r="AH84">
        <v>40.909999999999997</v>
      </c>
      <c r="AI84">
        <v>40.909999999999997</v>
      </c>
      <c r="AJ84">
        <v>40.909999999999997</v>
      </c>
      <c r="AK84">
        <v>40.909999999999997</v>
      </c>
      <c r="AL84">
        <v>40.909999999999997</v>
      </c>
      <c r="AM84">
        <v>40.909999999999997</v>
      </c>
      <c r="AN84">
        <v>40.909999999999997</v>
      </c>
      <c r="AO84">
        <v>40.909999999999997</v>
      </c>
      <c r="AP84">
        <v>40.909999999999997</v>
      </c>
      <c r="AQ84">
        <v>40.909999999999997</v>
      </c>
      <c r="AR84">
        <v>40.909999999999997</v>
      </c>
      <c r="AS84">
        <v>40.909999999999997</v>
      </c>
      <c r="AT84">
        <v>40.909999999999997</v>
      </c>
      <c r="AU84">
        <v>40.909999999999997</v>
      </c>
      <c r="AV84">
        <v>40.909999999999997</v>
      </c>
      <c r="AW84">
        <v>40.909999999999997</v>
      </c>
      <c r="AX84">
        <v>40.909999999999997</v>
      </c>
      <c r="AY84">
        <v>40.909999999999997</v>
      </c>
      <c r="AZ84">
        <v>40.909999999999997</v>
      </c>
      <c r="BA84">
        <v>40.909999999999997</v>
      </c>
      <c r="BB84">
        <v>40.909999999999997</v>
      </c>
      <c r="BC84">
        <v>40.909999999999997</v>
      </c>
      <c r="BD84">
        <v>40.909999999999997</v>
      </c>
      <c r="BE84">
        <v>40.909999999999997</v>
      </c>
      <c r="BF84">
        <v>40.909999999999997</v>
      </c>
      <c r="BG84">
        <v>40.909999999999997</v>
      </c>
      <c r="BH84">
        <v>40.909999999999997</v>
      </c>
      <c r="BI84">
        <v>40.909999999999997</v>
      </c>
      <c r="BJ84">
        <v>40.909999999999997</v>
      </c>
      <c r="BK84">
        <v>40.909999999999997</v>
      </c>
      <c r="BL84">
        <v>40.909999999999997</v>
      </c>
      <c r="BM84">
        <v>40.909999999999997</v>
      </c>
      <c r="BN84">
        <v>40.909999999999997</v>
      </c>
      <c r="BO84">
        <v>40.909999999999997</v>
      </c>
      <c r="BP84">
        <v>40.909999999999997</v>
      </c>
      <c r="BQ84">
        <v>40.909999999999997</v>
      </c>
      <c r="BR84">
        <v>40.909999999999997</v>
      </c>
      <c r="BS84">
        <v>40.909999999999997</v>
      </c>
      <c r="BT84">
        <v>40.909999999999997</v>
      </c>
      <c r="BU84">
        <v>40.909999999999997</v>
      </c>
      <c r="BV84">
        <v>40.909999999999997</v>
      </c>
      <c r="BW84">
        <v>40.909999999999997</v>
      </c>
      <c r="BX84">
        <v>40.909999999999997</v>
      </c>
      <c r="BY84">
        <v>40.909999999999997</v>
      </c>
      <c r="BZ84">
        <v>40.909999999999997</v>
      </c>
      <c r="CA84">
        <v>40.909999999999997</v>
      </c>
      <c r="CB84">
        <v>40.909999999999997</v>
      </c>
      <c r="CC84">
        <v>40.909999999999997</v>
      </c>
      <c r="CD84">
        <v>40.909999999999997</v>
      </c>
      <c r="CE84">
        <v>40.909999999999997</v>
      </c>
      <c r="CF84">
        <v>40.909999999999997</v>
      </c>
      <c r="CG84">
        <v>40.909999999999997</v>
      </c>
      <c r="CH84">
        <v>40.909999999999997</v>
      </c>
      <c r="CI84">
        <v>40.909999999999997</v>
      </c>
      <c r="CJ84">
        <v>40.909999999999997</v>
      </c>
      <c r="CK84">
        <v>40.909999999999997</v>
      </c>
      <c r="CL84">
        <v>40.909999999999997</v>
      </c>
      <c r="CM84">
        <v>40.909999999999997</v>
      </c>
      <c r="CN84">
        <v>40.909999999999997</v>
      </c>
      <c r="CO84">
        <v>40.909999999999997</v>
      </c>
      <c r="CP84">
        <v>40.909999999999997</v>
      </c>
      <c r="CQ84">
        <v>40.909999999999997</v>
      </c>
      <c r="CR84">
        <v>40.909999999999997</v>
      </c>
      <c r="CS84">
        <v>40.909999999999997</v>
      </c>
      <c r="CT84">
        <v>40.909999999999997</v>
      </c>
    </row>
    <row r="85" spans="1:98" customFormat="1">
      <c r="A85" t="s">
        <v>278</v>
      </c>
      <c r="B85" t="s">
        <v>66</v>
      </c>
      <c r="C85">
        <v>113.4</v>
      </c>
      <c r="D85">
        <v>113.4</v>
      </c>
      <c r="E85">
        <v>113.4</v>
      </c>
      <c r="F85">
        <v>113.4</v>
      </c>
      <c r="G85">
        <v>113.4</v>
      </c>
      <c r="H85">
        <v>113.4</v>
      </c>
      <c r="I85">
        <v>113.4</v>
      </c>
      <c r="J85">
        <v>113.4</v>
      </c>
      <c r="K85">
        <v>113.4</v>
      </c>
      <c r="L85">
        <v>113.4</v>
      </c>
      <c r="M85">
        <v>113.4</v>
      </c>
      <c r="N85">
        <v>113.4</v>
      </c>
      <c r="O85">
        <v>113.4</v>
      </c>
      <c r="P85">
        <v>113.4</v>
      </c>
      <c r="Q85">
        <v>113.4</v>
      </c>
      <c r="R85">
        <v>113.4</v>
      </c>
      <c r="S85">
        <v>113.4</v>
      </c>
      <c r="T85">
        <v>113.4</v>
      </c>
      <c r="U85">
        <v>113.4</v>
      </c>
      <c r="V85">
        <v>113.4</v>
      </c>
      <c r="W85">
        <v>113.4</v>
      </c>
      <c r="X85">
        <v>113.4</v>
      </c>
      <c r="Y85">
        <v>113.4</v>
      </c>
      <c r="Z85">
        <v>113.4</v>
      </c>
      <c r="AA85">
        <v>113.4</v>
      </c>
      <c r="AB85">
        <v>113.4</v>
      </c>
      <c r="AC85">
        <v>113.4</v>
      </c>
      <c r="AD85">
        <v>113.4</v>
      </c>
      <c r="AE85">
        <v>113.4</v>
      </c>
      <c r="AF85">
        <v>113.4</v>
      </c>
      <c r="AG85">
        <v>113.4</v>
      </c>
      <c r="AH85">
        <v>113.4</v>
      </c>
      <c r="AI85">
        <v>113.4</v>
      </c>
      <c r="AJ85">
        <v>113.4</v>
      </c>
      <c r="AK85">
        <v>113.4</v>
      </c>
      <c r="AL85">
        <v>113.4</v>
      </c>
      <c r="AM85">
        <v>113.4</v>
      </c>
      <c r="AN85">
        <v>113.4</v>
      </c>
      <c r="AO85">
        <v>113.4</v>
      </c>
      <c r="AP85">
        <v>113.4</v>
      </c>
      <c r="AQ85">
        <v>113.4</v>
      </c>
      <c r="AR85">
        <v>113.4</v>
      </c>
      <c r="AS85">
        <v>113.4</v>
      </c>
      <c r="AT85">
        <v>113.4</v>
      </c>
      <c r="AU85">
        <v>113.4</v>
      </c>
      <c r="AV85">
        <v>113.4</v>
      </c>
      <c r="AW85">
        <v>113.4</v>
      </c>
      <c r="AX85">
        <v>113.4</v>
      </c>
      <c r="AY85">
        <v>113.4</v>
      </c>
      <c r="AZ85">
        <v>113.4</v>
      </c>
      <c r="BA85">
        <v>113.4</v>
      </c>
      <c r="BB85">
        <v>113.4</v>
      </c>
      <c r="BC85">
        <v>113.4</v>
      </c>
      <c r="BD85">
        <v>113.4</v>
      </c>
      <c r="BE85">
        <v>113.4</v>
      </c>
      <c r="BF85">
        <v>113.4</v>
      </c>
      <c r="BG85">
        <v>113.4</v>
      </c>
      <c r="BH85">
        <v>113.4</v>
      </c>
      <c r="BI85">
        <v>113.4</v>
      </c>
      <c r="BJ85">
        <v>113.4</v>
      </c>
      <c r="BK85">
        <v>113.4</v>
      </c>
      <c r="BL85">
        <v>113.4</v>
      </c>
      <c r="BM85">
        <v>113.4</v>
      </c>
      <c r="BN85">
        <v>113.4</v>
      </c>
      <c r="BO85">
        <v>113.4</v>
      </c>
      <c r="BP85">
        <v>113.4</v>
      </c>
      <c r="BQ85">
        <v>113.4</v>
      </c>
      <c r="BR85">
        <v>113.4</v>
      </c>
      <c r="BS85">
        <v>113.4</v>
      </c>
      <c r="BT85">
        <v>113.4</v>
      </c>
      <c r="BU85">
        <v>113.4</v>
      </c>
      <c r="BV85">
        <v>113.4</v>
      </c>
      <c r="BW85">
        <v>113.4</v>
      </c>
      <c r="BX85">
        <v>113.4</v>
      </c>
      <c r="BY85">
        <v>113.4</v>
      </c>
      <c r="BZ85">
        <v>113.4</v>
      </c>
      <c r="CA85">
        <v>113.4</v>
      </c>
      <c r="CB85">
        <v>113.4</v>
      </c>
      <c r="CC85">
        <v>113.4</v>
      </c>
      <c r="CD85">
        <v>113.4</v>
      </c>
      <c r="CE85">
        <v>113.4</v>
      </c>
      <c r="CF85">
        <v>113.4</v>
      </c>
      <c r="CG85">
        <v>113.4</v>
      </c>
      <c r="CH85">
        <v>113.4</v>
      </c>
      <c r="CI85">
        <v>113.4</v>
      </c>
      <c r="CJ85">
        <v>113.4</v>
      </c>
      <c r="CK85">
        <v>113.4</v>
      </c>
      <c r="CL85">
        <v>113.4</v>
      </c>
      <c r="CM85">
        <v>113.4</v>
      </c>
      <c r="CN85">
        <v>113.4</v>
      </c>
      <c r="CO85">
        <v>113.4</v>
      </c>
      <c r="CP85">
        <v>113.4</v>
      </c>
      <c r="CQ85">
        <v>113.4</v>
      </c>
      <c r="CR85">
        <v>113.4</v>
      </c>
      <c r="CS85">
        <v>113.4</v>
      </c>
      <c r="CT85">
        <v>113.4</v>
      </c>
    </row>
    <row r="86" spans="1:98" customFormat="1">
      <c r="A86" t="s">
        <v>278</v>
      </c>
      <c r="B86" t="s">
        <v>370</v>
      </c>
      <c r="C86">
        <v>18.37</v>
      </c>
      <c r="D86">
        <v>18.37</v>
      </c>
      <c r="E86">
        <v>11.14</v>
      </c>
      <c r="F86">
        <v>0</v>
      </c>
      <c r="G86">
        <v>0</v>
      </c>
      <c r="H86">
        <v>0</v>
      </c>
      <c r="I86">
        <v>0</v>
      </c>
      <c r="J86">
        <v>0</v>
      </c>
      <c r="K86">
        <v>0</v>
      </c>
      <c r="L86">
        <v>0</v>
      </c>
      <c r="M86">
        <v>0</v>
      </c>
      <c r="N86">
        <v>0</v>
      </c>
      <c r="O86">
        <v>0</v>
      </c>
      <c r="P86">
        <v>0</v>
      </c>
      <c r="Q86">
        <v>0</v>
      </c>
      <c r="R86">
        <v>0</v>
      </c>
      <c r="S86">
        <v>0</v>
      </c>
      <c r="T86">
        <v>0</v>
      </c>
      <c r="U86">
        <v>0</v>
      </c>
      <c r="V86">
        <v>0</v>
      </c>
      <c r="W86">
        <v>0</v>
      </c>
      <c r="X86">
        <v>0</v>
      </c>
      <c r="Y86">
        <v>18.37</v>
      </c>
      <c r="Z86">
        <v>18.37</v>
      </c>
      <c r="AA86">
        <v>17.63</v>
      </c>
      <c r="AB86">
        <v>18.37</v>
      </c>
      <c r="AC86">
        <v>18.37</v>
      </c>
      <c r="AD86">
        <v>18.37</v>
      </c>
      <c r="AE86">
        <v>18.37</v>
      </c>
      <c r="AF86">
        <v>18.37</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18.37</v>
      </c>
      <c r="BP86">
        <v>18.37</v>
      </c>
      <c r="BQ86">
        <v>18.37</v>
      </c>
      <c r="BR86">
        <v>18.37</v>
      </c>
      <c r="BS86">
        <v>18.37</v>
      </c>
      <c r="BT86">
        <v>18.37</v>
      </c>
      <c r="BU86">
        <v>36.75</v>
      </c>
      <c r="BV86">
        <v>53.27</v>
      </c>
      <c r="BW86">
        <v>70.53</v>
      </c>
      <c r="BX86">
        <v>73.5</v>
      </c>
      <c r="BY86">
        <v>73.5</v>
      </c>
      <c r="BZ86">
        <v>73.5</v>
      </c>
      <c r="CA86">
        <v>73.5</v>
      </c>
      <c r="CB86">
        <v>73.5</v>
      </c>
      <c r="CC86">
        <v>73.5</v>
      </c>
      <c r="CD86">
        <v>73.5</v>
      </c>
      <c r="CE86">
        <v>73.5</v>
      </c>
      <c r="CF86">
        <v>64.959999999999994</v>
      </c>
      <c r="CG86">
        <v>55.31</v>
      </c>
      <c r="CH86">
        <v>55.31</v>
      </c>
      <c r="CI86">
        <v>55.31</v>
      </c>
      <c r="CJ86">
        <v>55.31</v>
      </c>
      <c r="CK86">
        <v>55.31</v>
      </c>
      <c r="CL86">
        <v>55.31</v>
      </c>
      <c r="CM86">
        <v>55.31</v>
      </c>
      <c r="CN86">
        <v>36.75</v>
      </c>
      <c r="CO86">
        <v>36.75</v>
      </c>
      <c r="CP86">
        <v>18.37</v>
      </c>
      <c r="CQ86">
        <v>18.37</v>
      </c>
      <c r="CR86">
        <v>18.37</v>
      </c>
      <c r="CS86">
        <v>18.37</v>
      </c>
      <c r="CT86">
        <v>18.37</v>
      </c>
    </row>
    <row r="87" spans="1:98" customFormat="1">
      <c r="A87" t="s">
        <v>278</v>
      </c>
      <c r="B87" t="s">
        <v>293</v>
      </c>
      <c r="C87">
        <v>7.7</v>
      </c>
      <c r="D87">
        <v>7.7</v>
      </c>
      <c r="E87">
        <v>7.7</v>
      </c>
      <c r="F87">
        <v>7.7</v>
      </c>
      <c r="G87">
        <v>7.7</v>
      </c>
      <c r="H87">
        <v>7.7</v>
      </c>
      <c r="I87">
        <v>7.7</v>
      </c>
      <c r="J87">
        <v>7.7</v>
      </c>
      <c r="K87">
        <v>7.7</v>
      </c>
      <c r="L87">
        <v>7.7</v>
      </c>
      <c r="M87">
        <v>7.7</v>
      </c>
      <c r="N87">
        <v>7.7</v>
      </c>
      <c r="O87">
        <v>7.7</v>
      </c>
      <c r="P87">
        <v>7.7</v>
      </c>
      <c r="Q87">
        <v>7.7</v>
      </c>
      <c r="R87">
        <v>7.7</v>
      </c>
      <c r="S87">
        <v>7.7</v>
      </c>
      <c r="T87">
        <v>7.7</v>
      </c>
      <c r="U87">
        <v>7.7</v>
      </c>
      <c r="V87">
        <v>7.7</v>
      </c>
      <c r="W87">
        <v>7.7</v>
      </c>
      <c r="X87">
        <v>7.7</v>
      </c>
      <c r="Y87">
        <v>7.7</v>
      </c>
      <c r="Z87">
        <v>7.7</v>
      </c>
      <c r="AA87">
        <v>7.7</v>
      </c>
      <c r="AB87">
        <v>7.7</v>
      </c>
      <c r="AC87">
        <v>7.7</v>
      </c>
      <c r="AD87">
        <v>7.7</v>
      </c>
      <c r="AE87">
        <v>7.7</v>
      </c>
      <c r="AF87">
        <v>7.7</v>
      </c>
      <c r="AG87">
        <v>7.7</v>
      </c>
      <c r="AH87">
        <v>7.7</v>
      </c>
      <c r="AI87">
        <v>7.7</v>
      </c>
      <c r="AJ87">
        <v>7.7</v>
      </c>
      <c r="AK87">
        <v>7.7</v>
      </c>
      <c r="AL87">
        <v>7.7</v>
      </c>
      <c r="AM87">
        <v>7.7</v>
      </c>
      <c r="AN87">
        <v>7.7</v>
      </c>
      <c r="AO87">
        <v>7.7</v>
      </c>
      <c r="AP87">
        <v>7.7</v>
      </c>
      <c r="AQ87">
        <v>7.7</v>
      </c>
      <c r="AR87">
        <v>7.7</v>
      </c>
      <c r="AS87">
        <v>7.7</v>
      </c>
      <c r="AT87">
        <v>7.7</v>
      </c>
      <c r="AU87">
        <v>7.7</v>
      </c>
      <c r="AV87">
        <v>7.7</v>
      </c>
      <c r="AW87">
        <v>7.7</v>
      </c>
      <c r="AX87">
        <v>7.7</v>
      </c>
      <c r="AY87">
        <v>7.7</v>
      </c>
      <c r="AZ87">
        <v>7.7</v>
      </c>
      <c r="BA87">
        <v>7.7</v>
      </c>
      <c r="BB87">
        <v>7.7</v>
      </c>
      <c r="BC87">
        <v>7.7</v>
      </c>
      <c r="BD87">
        <v>7.7</v>
      </c>
      <c r="BE87">
        <v>7.7</v>
      </c>
      <c r="BF87">
        <v>7.7</v>
      </c>
      <c r="BG87">
        <v>7.7</v>
      </c>
      <c r="BH87">
        <v>7.7</v>
      </c>
      <c r="BI87">
        <v>7.7</v>
      </c>
      <c r="BJ87">
        <v>7.7</v>
      </c>
      <c r="BK87">
        <v>7.7</v>
      </c>
      <c r="BL87">
        <v>7.7</v>
      </c>
      <c r="BM87">
        <v>7.7</v>
      </c>
      <c r="BN87">
        <v>7.7</v>
      </c>
      <c r="BO87">
        <v>7.7</v>
      </c>
      <c r="BP87">
        <v>7.7</v>
      </c>
      <c r="BQ87">
        <v>7.7</v>
      </c>
      <c r="BR87">
        <v>7.7</v>
      </c>
      <c r="BS87">
        <v>7.7</v>
      </c>
      <c r="BT87">
        <v>7.7</v>
      </c>
      <c r="BU87">
        <v>7.7</v>
      </c>
      <c r="BV87">
        <v>7.7</v>
      </c>
      <c r="BW87">
        <v>8.56</v>
      </c>
      <c r="BX87">
        <v>8.56</v>
      </c>
      <c r="BY87">
        <v>8.56</v>
      </c>
      <c r="BZ87">
        <v>8.56</v>
      </c>
      <c r="CA87">
        <v>8.56</v>
      </c>
      <c r="CB87">
        <v>8.56</v>
      </c>
      <c r="CC87">
        <v>8.56</v>
      </c>
      <c r="CD87">
        <v>8.56</v>
      </c>
      <c r="CE87">
        <v>8.56</v>
      </c>
      <c r="CF87">
        <v>8.56</v>
      </c>
      <c r="CG87">
        <v>8.56</v>
      </c>
      <c r="CH87">
        <v>8.56</v>
      </c>
      <c r="CI87">
        <v>7.7</v>
      </c>
      <c r="CJ87">
        <v>7.7</v>
      </c>
      <c r="CK87">
        <v>7.7</v>
      </c>
      <c r="CL87">
        <v>7.7</v>
      </c>
      <c r="CM87">
        <v>7.7</v>
      </c>
      <c r="CN87">
        <v>7.7</v>
      </c>
      <c r="CO87">
        <v>7.7</v>
      </c>
      <c r="CP87">
        <v>7.7</v>
      </c>
      <c r="CQ87">
        <v>7.7</v>
      </c>
      <c r="CR87">
        <v>7.7</v>
      </c>
      <c r="CS87">
        <v>7.7</v>
      </c>
      <c r="CT87">
        <v>7.7</v>
      </c>
    </row>
    <row r="88" spans="1:98" customFormat="1">
      <c r="A88" t="s">
        <v>278</v>
      </c>
      <c r="B88" t="s">
        <v>67</v>
      </c>
      <c r="C88">
        <v>460</v>
      </c>
      <c r="D88">
        <v>460</v>
      </c>
      <c r="E88">
        <v>460</v>
      </c>
      <c r="F88">
        <v>460</v>
      </c>
      <c r="G88">
        <v>460</v>
      </c>
      <c r="H88">
        <v>460</v>
      </c>
      <c r="I88">
        <v>460</v>
      </c>
      <c r="J88">
        <v>460</v>
      </c>
      <c r="K88">
        <v>460</v>
      </c>
      <c r="L88">
        <v>460</v>
      </c>
      <c r="M88">
        <v>460</v>
      </c>
      <c r="N88">
        <v>460</v>
      </c>
      <c r="O88">
        <v>460</v>
      </c>
      <c r="P88">
        <v>460</v>
      </c>
      <c r="Q88">
        <v>460</v>
      </c>
      <c r="R88">
        <v>460</v>
      </c>
      <c r="S88">
        <v>460</v>
      </c>
      <c r="T88">
        <v>460</v>
      </c>
      <c r="U88">
        <v>460</v>
      </c>
      <c r="V88">
        <v>460</v>
      </c>
      <c r="W88">
        <v>460</v>
      </c>
      <c r="X88">
        <v>460</v>
      </c>
      <c r="Y88">
        <v>460</v>
      </c>
      <c r="Z88">
        <v>460</v>
      </c>
      <c r="AA88">
        <v>460</v>
      </c>
      <c r="AB88">
        <v>460</v>
      </c>
      <c r="AC88">
        <v>460</v>
      </c>
      <c r="AD88">
        <v>460</v>
      </c>
      <c r="AE88">
        <v>460</v>
      </c>
      <c r="AF88">
        <v>460</v>
      </c>
      <c r="AG88">
        <v>460</v>
      </c>
      <c r="AH88">
        <v>460</v>
      </c>
      <c r="AI88">
        <v>460</v>
      </c>
      <c r="AJ88">
        <v>460</v>
      </c>
      <c r="AK88">
        <v>460</v>
      </c>
      <c r="AL88">
        <v>460</v>
      </c>
      <c r="AM88">
        <v>460</v>
      </c>
      <c r="AN88">
        <v>460</v>
      </c>
      <c r="AO88">
        <v>460</v>
      </c>
      <c r="AP88">
        <v>460</v>
      </c>
      <c r="AQ88">
        <v>460</v>
      </c>
      <c r="AR88">
        <v>460</v>
      </c>
      <c r="AS88">
        <v>460</v>
      </c>
      <c r="AT88">
        <v>460</v>
      </c>
      <c r="AU88">
        <v>460</v>
      </c>
      <c r="AV88">
        <v>460</v>
      </c>
      <c r="AW88">
        <v>460</v>
      </c>
      <c r="AX88">
        <v>460</v>
      </c>
      <c r="AY88">
        <v>460</v>
      </c>
      <c r="AZ88">
        <v>460</v>
      </c>
      <c r="BA88">
        <v>460</v>
      </c>
      <c r="BB88">
        <v>460</v>
      </c>
      <c r="BC88">
        <v>460</v>
      </c>
      <c r="BD88">
        <v>460</v>
      </c>
      <c r="BE88">
        <v>460</v>
      </c>
      <c r="BF88">
        <v>460</v>
      </c>
      <c r="BG88">
        <v>460</v>
      </c>
      <c r="BH88">
        <v>460</v>
      </c>
      <c r="BI88">
        <v>460</v>
      </c>
      <c r="BJ88">
        <v>460</v>
      </c>
      <c r="BK88">
        <v>460</v>
      </c>
      <c r="BL88">
        <v>460</v>
      </c>
      <c r="BM88">
        <v>460</v>
      </c>
      <c r="BN88">
        <v>460</v>
      </c>
      <c r="BO88">
        <v>460</v>
      </c>
      <c r="BP88">
        <v>460</v>
      </c>
      <c r="BQ88">
        <v>460</v>
      </c>
      <c r="BR88">
        <v>460</v>
      </c>
      <c r="BS88">
        <v>460</v>
      </c>
      <c r="BT88">
        <v>460</v>
      </c>
      <c r="BU88">
        <v>460</v>
      </c>
      <c r="BV88">
        <v>460</v>
      </c>
      <c r="BW88">
        <v>460</v>
      </c>
      <c r="BX88">
        <v>460</v>
      </c>
      <c r="BY88">
        <v>460</v>
      </c>
      <c r="BZ88">
        <v>460</v>
      </c>
      <c r="CA88">
        <v>460</v>
      </c>
      <c r="CB88">
        <v>460</v>
      </c>
      <c r="CC88">
        <v>460</v>
      </c>
      <c r="CD88">
        <v>460</v>
      </c>
      <c r="CE88">
        <v>460</v>
      </c>
      <c r="CF88">
        <v>460</v>
      </c>
      <c r="CG88">
        <v>460</v>
      </c>
      <c r="CH88">
        <v>460</v>
      </c>
      <c r="CI88">
        <v>460</v>
      </c>
      <c r="CJ88">
        <v>460</v>
      </c>
      <c r="CK88">
        <v>460</v>
      </c>
      <c r="CL88">
        <v>460</v>
      </c>
      <c r="CM88">
        <v>460</v>
      </c>
      <c r="CN88">
        <v>460</v>
      </c>
      <c r="CO88">
        <v>460</v>
      </c>
      <c r="CP88">
        <v>460</v>
      </c>
      <c r="CQ88">
        <v>460</v>
      </c>
      <c r="CR88">
        <v>460</v>
      </c>
      <c r="CS88">
        <v>460</v>
      </c>
      <c r="CT88">
        <v>460</v>
      </c>
    </row>
    <row r="89" spans="1:98" customFormat="1">
      <c r="A89" t="s">
        <v>278</v>
      </c>
      <c r="B89" t="s">
        <v>294</v>
      </c>
      <c r="C89">
        <v>57.99</v>
      </c>
      <c r="D89">
        <v>57.99</v>
      </c>
      <c r="E89">
        <v>57.99</v>
      </c>
      <c r="F89">
        <v>57.99</v>
      </c>
      <c r="G89">
        <v>57.99</v>
      </c>
      <c r="H89">
        <v>57.99</v>
      </c>
      <c r="I89">
        <v>57.99</v>
      </c>
      <c r="J89">
        <v>57.99</v>
      </c>
      <c r="K89">
        <v>57.99</v>
      </c>
      <c r="L89">
        <v>57.99</v>
      </c>
      <c r="M89">
        <v>57.99</v>
      </c>
      <c r="N89">
        <v>57.99</v>
      </c>
      <c r="O89">
        <v>57.99</v>
      </c>
      <c r="P89">
        <v>57.99</v>
      </c>
      <c r="Q89">
        <v>57.99</v>
      </c>
      <c r="R89">
        <v>57.99</v>
      </c>
      <c r="S89">
        <v>57.99</v>
      </c>
      <c r="T89">
        <v>57.99</v>
      </c>
      <c r="U89">
        <v>57.99</v>
      </c>
      <c r="V89">
        <v>57.99</v>
      </c>
      <c r="W89">
        <v>57.99</v>
      </c>
      <c r="X89">
        <v>57.99</v>
      </c>
      <c r="Y89">
        <v>57.99</v>
      </c>
      <c r="Z89">
        <v>57.99</v>
      </c>
      <c r="AA89">
        <v>57.99</v>
      </c>
      <c r="AB89">
        <v>57.99</v>
      </c>
      <c r="AC89">
        <v>57.99</v>
      </c>
      <c r="AD89">
        <v>57.99</v>
      </c>
      <c r="AE89">
        <v>57.99</v>
      </c>
      <c r="AF89">
        <v>57.99</v>
      </c>
      <c r="AG89">
        <v>57.99</v>
      </c>
      <c r="AH89">
        <v>57.99</v>
      </c>
      <c r="AI89">
        <v>57.99</v>
      </c>
      <c r="AJ89">
        <v>57.99</v>
      </c>
      <c r="AK89">
        <v>57.99</v>
      </c>
      <c r="AL89">
        <v>57.99</v>
      </c>
      <c r="AM89">
        <v>57.99</v>
      </c>
      <c r="AN89">
        <v>57.99</v>
      </c>
      <c r="AO89">
        <v>57.99</v>
      </c>
      <c r="AP89">
        <v>57.99</v>
      </c>
      <c r="AQ89">
        <v>57.99</v>
      </c>
      <c r="AR89">
        <v>57.99</v>
      </c>
      <c r="AS89">
        <v>57.99</v>
      </c>
      <c r="AT89">
        <v>57.99</v>
      </c>
      <c r="AU89">
        <v>57.99</v>
      </c>
      <c r="AV89">
        <v>57.99</v>
      </c>
      <c r="AW89">
        <v>57.99</v>
      </c>
      <c r="AX89">
        <v>57.99</v>
      </c>
      <c r="AY89">
        <v>57.99</v>
      </c>
      <c r="AZ89">
        <v>57.99</v>
      </c>
      <c r="BA89">
        <v>57.99</v>
      </c>
      <c r="BB89">
        <v>57.99</v>
      </c>
      <c r="BC89">
        <v>57.99</v>
      </c>
      <c r="BD89">
        <v>57.99</v>
      </c>
      <c r="BE89">
        <v>57.99</v>
      </c>
      <c r="BF89">
        <v>57.99</v>
      </c>
      <c r="BG89">
        <v>57.99</v>
      </c>
      <c r="BH89">
        <v>57.99</v>
      </c>
      <c r="BI89">
        <v>57.99</v>
      </c>
      <c r="BJ89">
        <v>57.99</v>
      </c>
      <c r="BK89">
        <v>57.99</v>
      </c>
      <c r="BL89">
        <v>57.99</v>
      </c>
      <c r="BM89">
        <v>57.99</v>
      </c>
      <c r="BN89">
        <v>57.99</v>
      </c>
      <c r="BO89">
        <v>57.99</v>
      </c>
      <c r="BP89">
        <v>57.99</v>
      </c>
      <c r="BQ89">
        <v>57.99</v>
      </c>
      <c r="BR89">
        <v>57.99</v>
      </c>
      <c r="BS89">
        <v>57.99</v>
      </c>
      <c r="BT89">
        <v>57.99</v>
      </c>
      <c r="BU89">
        <v>57.99</v>
      </c>
      <c r="BV89">
        <v>57.99</v>
      </c>
      <c r="BW89">
        <v>57.99</v>
      </c>
      <c r="BX89">
        <v>57.99</v>
      </c>
      <c r="BY89">
        <v>57.99</v>
      </c>
      <c r="BZ89">
        <v>57.99</v>
      </c>
      <c r="CA89">
        <v>57.99</v>
      </c>
      <c r="CB89">
        <v>57.99</v>
      </c>
      <c r="CC89">
        <v>57.99</v>
      </c>
      <c r="CD89">
        <v>57.99</v>
      </c>
      <c r="CE89">
        <v>57.99</v>
      </c>
      <c r="CF89">
        <v>57.99</v>
      </c>
      <c r="CG89">
        <v>57.99</v>
      </c>
      <c r="CH89">
        <v>57.99</v>
      </c>
      <c r="CI89">
        <v>57.99</v>
      </c>
      <c r="CJ89">
        <v>57.99</v>
      </c>
      <c r="CK89">
        <v>57.99</v>
      </c>
      <c r="CL89">
        <v>57.99</v>
      </c>
      <c r="CM89">
        <v>57.99</v>
      </c>
      <c r="CN89">
        <v>57.99</v>
      </c>
      <c r="CO89">
        <v>57.99</v>
      </c>
      <c r="CP89">
        <v>57.99</v>
      </c>
      <c r="CQ89">
        <v>57.99</v>
      </c>
      <c r="CR89">
        <v>57.99</v>
      </c>
      <c r="CS89">
        <v>57.99</v>
      </c>
      <c r="CT89">
        <v>57.99</v>
      </c>
    </row>
    <row r="90" spans="1:98" customFormat="1">
      <c r="A90" t="s">
        <v>278</v>
      </c>
      <c r="B90" t="s">
        <v>295</v>
      </c>
      <c r="C90">
        <v>91.44</v>
      </c>
      <c r="D90">
        <v>91.44</v>
      </c>
      <c r="E90">
        <v>91.44</v>
      </c>
      <c r="F90">
        <v>91.44</v>
      </c>
      <c r="G90">
        <v>60.96</v>
      </c>
      <c r="H90">
        <v>60.96</v>
      </c>
      <c r="I90">
        <v>30.48</v>
      </c>
      <c r="J90">
        <v>30.48</v>
      </c>
      <c r="K90">
        <v>30.48</v>
      </c>
      <c r="L90">
        <v>30.48</v>
      </c>
      <c r="M90">
        <v>0</v>
      </c>
      <c r="N90">
        <v>0</v>
      </c>
      <c r="O90">
        <v>0</v>
      </c>
      <c r="P90">
        <v>0</v>
      </c>
      <c r="Q90">
        <v>0</v>
      </c>
      <c r="R90">
        <v>0</v>
      </c>
      <c r="S90">
        <v>0</v>
      </c>
      <c r="T90">
        <v>0</v>
      </c>
      <c r="U90">
        <v>0</v>
      </c>
      <c r="V90">
        <v>0</v>
      </c>
      <c r="W90">
        <v>30.48</v>
      </c>
      <c r="X90">
        <v>30.48</v>
      </c>
      <c r="Y90">
        <v>30.48</v>
      </c>
      <c r="Z90">
        <v>30.48</v>
      </c>
      <c r="AA90">
        <v>60.96</v>
      </c>
      <c r="AB90">
        <v>60.96</v>
      </c>
      <c r="AC90">
        <v>60.96</v>
      </c>
      <c r="AD90">
        <v>60.96</v>
      </c>
      <c r="AE90">
        <v>60.96</v>
      </c>
      <c r="AF90">
        <v>60.96</v>
      </c>
      <c r="AG90">
        <v>30.48</v>
      </c>
      <c r="AH90">
        <v>30.48</v>
      </c>
      <c r="AI90">
        <v>30.48</v>
      </c>
      <c r="AJ90">
        <v>30.48</v>
      </c>
      <c r="AK90">
        <v>30.48</v>
      </c>
      <c r="AL90">
        <v>30.48</v>
      </c>
      <c r="AM90">
        <v>30.48</v>
      </c>
      <c r="AN90">
        <v>30.48</v>
      </c>
      <c r="AO90">
        <v>30.48</v>
      </c>
      <c r="AP90">
        <v>30.48</v>
      </c>
      <c r="AQ90">
        <v>30.48</v>
      </c>
      <c r="AR90">
        <v>30.48</v>
      </c>
      <c r="AS90">
        <v>30.48</v>
      </c>
      <c r="AT90">
        <v>30.48</v>
      </c>
      <c r="AU90">
        <v>30.48</v>
      </c>
      <c r="AV90">
        <v>30.48</v>
      </c>
      <c r="AW90">
        <v>30.48</v>
      </c>
      <c r="AX90">
        <v>30.48</v>
      </c>
      <c r="AY90">
        <v>30.48</v>
      </c>
      <c r="AZ90">
        <v>30.48</v>
      </c>
      <c r="BA90">
        <v>30.48</v>
      </c>
      <c r="BB90">
        <v>30.48</v>
      </c>
      <c r="BC90">
        <v>30.48</v>
      </c>
      <c r="BD90">
        <v>30.48</v>
      </c>
      <c r="BE90">
        <v>30.48</v>
      </c>
      <c r="BF90">
        <v>30.48</v>
      </c>
      <c r="BG90">
        <v>30.48</v>
      </c>
      <c r="BH90">
        <v>30.48</v>
      </c>
      <c r="BI90">
        <v>30.48</v>
      </c>
      <c r="BJ90">
        <v>30.48</v>
      </c>
      <c r="BK90">
        <v>47.02</v>
      </c>
      <c r="BL90">
        <v>60.96</v>
      </c>
      <c r="BM90">
        <v>60.96</v>
      </c>
      <c r="BN90">
        <v>60.96</v>
      </c>
      <c r="BO90">
        <v>60.96</v>
      </c>
      <c r="BP90">
        <v>60.96</v>
      </c>
      <c r="BQ90">
        <v>60.96</v>
      </c>
      <c r="BR90">
        <v>60.96</v>
      </c>
      <c r="BS90">
        <v>91.44</v>
      </c>
      <c r="BT90">
        <v>91.44</v>
      </c>
      <c r="BU90">
        <v>121.92</v>
      </c>
      <c r="BV90">
        <v>182.88</v>
      </c>
      <c r="BW90">
        <v>180.16</v>
      </c>
      <c r="BX90">
        <v>182.88</v>
      </c>
      <c r="BY90">
        <v>182.88</v>
      </c>
      <c r="BZ90">
        <v>182.88</v>
      </c>
      <c r="CA90">
        <v>182.88</v>
      </c>
      <c r="CB90">
        <v>182.88</v>
      </c>
      <c r="CC90">
        <v>182.88</v>
      </c>
      <c r="CD90">
        <v>182.88</v>
      </c>
      <c r="CE90">
        <v>182.88</v>
      </c>
      <c r="CF90">
        <v>182.88</v>
      </c>
      <c r="CG90">
        <v>182.88</v>
      </c>
      <c r="CH90">
        <v>152.4</v>
      </c>
      <c r="CI90">
        <v>123.4</v>
      </c>
      <c r="CJ90">
        <v>121.92</v>
      </c>
      <c r="CK90">
        <v>96.38</v>
      </c>
      <c r="CL90">
        <v>91.44</v>
      </c>
      <c r="CM90">
        <v>91.44</v>
      </c>
      <c r="CN90">
        <v>91.44</v>
      </c>
      <c r="CO90">
        <v>86.38</v>
      </c>
      <c r="CP90">
        <v>86.38</v>
      </c>
      <c r="CQ90">
        <v>86.38</v>
      </c>
      <c r="CR90">
        <v>86.38</v>
      </c>
      <c r="CS90">
        <v>86.38</v>
      </c>
      <c r="CT90">
        <v>86.38</v>
      </c>
    </row>
    <row r="91" spans="1:98" customFormat="1">
      <c r="A91" t="s">
        <v>278</v>
      </c>
      <c r="B91" t="s">
        <v>296</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14.34</v>
      </c>
      <c r="AD91">
        <v>28.67</v>
      </c>
      <c r="AE91">
        <v>28.67</v>
      </c>
      <c r="AF91">
        <v>28.67</v>
      </c>
      <c r="AG91">
        <v>28.67</v>
      </c>
      <c r="AH91">
        <v>14.34</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14.34</v>
      </c>
      <c r="BX91">
        <v>43.23</v>
      </c>
      <c r="BY91">
        <v>43.23</v>
      </c>
      <c r="BZ91">
        <v>43.23</v>
      </c>
      <c r="CA91">
        <v>43.23</v>
      </c>
      <c r="CB91">
        <v>43.23</v>
      </c>
      <c r="CC91">
        <v>43.23</v>
      </c>
      <c r="CD91">
        <v>14.34</v>
      </c>
      <c r="CE91">
        <v>0</v>
      </c>
      <c r="CF91">
        <v>0</v>
      </c>
      <c r="CG91">
        <v>0</v>
      </c>
      <c r="CH91">
        <v>0</v>
      </c>
      <c r="CI91">
        <v>0</v>
      </c>
      <c r="CJ91">
        <v>0</v>
      </c>
      <c r="CK91">
        <v>0</v>
      </c>
      <c r="CL91">
        <v>0</v>
      </c>
      <c r="CM91">
        <v>0</v>
      </c>
      <c r="CN91">
        <v>0</v>
      </c>
      <c r="CO91">
        <v>0</v>
      </c>
      <c r="CP91">
        <v>0</v>
      </c>
      <c r="CQ91">
        <v>0</v>
      </c>
      <c r="CR91">
        <v>0</v>
      </c>
      <c r="CS91">
        <v>0</v>
      </c>
      <c r="CT91">
        <v>0</v>
      </c>
    </row>
    <row r="92" spans="1:98" customFormat="1">
      <c r="A92" t="s">
        <v>278</v>
      </c>
      <c r="B92" t="s">
        <v>297</v>
      </c>
      <c r="C92">
        <v>55.62</v>
      </c>
      <c r="D92">
        <v>55.62</v>
      </c>
      <c r="E92">
        <v>41.65</v>
      </c>
      <c r="F92">
        <v>41.65</v>
      </c>
      <c r="G92">
        <v>27.68</v>
      </c>
      <c r="H92">
        <v>27.68</v>
      </c>
      <c r="I92">
        <v>27.68</v>
      </c>
      <c r="J92">
        <v>27.68</v>
      </c>
      <c r="K92">
        <v>27.68</v>
      </c>
      <c r="L92">
        <v>27.68</v>
      </c>
      <c r="M92">
        <v>27.68</v>
      </c>
      <c r="N92">
        <v>27.68</v>
      </c>
      <c r="O92">
        <v>27.68</v>
      </c>
      <c r="P92">
        <v>27.68</v>
      </c>
      <c r="Q92">
        <v>27.68</v>
      </c>
      <c r="R92">
        <v>27.68</v>
      </c>
      <c r="S92">
        <v>27.68</v>
      </c>
      <c r="T92">
        <v>27.68</v>
      </c>
      <c r="U92">
        <v>27.68</v>
      </c>
      <c r="V92">
        <v>41.65</v>
      </c>
      <c r="W92">
        <v>41.65</v>
      </c>
      <c r="X92">
        <v>41.65</v>
      </c>
      <c r="Y92">
        <v>41.65</v>
      </c>
      <c r="Z92">
        <v>41.65</v>
      </c>
      <c r="AA92">
        <v>55.62</v>
      </c>
      <c r="AB92">
        <v>55.62</v>
      </c>
      <c r="AC92">
        <v>55.62</v>
      </c>
      <c r="AD92">
        <v>55.62</v>
      </c>
      <c r="AE92">
        <v>55.62</v>
      </c>
      <c r="AF92">
        <v>55.62</v>
      </c>
      <c r="AG92">
        <v>55.62</v>
      </c>
      <c r="AH92">
        <v>55.62</v>
      </c>
      <c r="AI92">
        <v>55.62</v>
      </c>
      <c r="AJ92">
        <v>55.62</v>
      </c>
      <c r="AK92">
        <v>55.62</v>
      </c>
      <c r="AL92">
        <v>69.599999999999994</v>
      </c>
      <c r="AM92">
        <v>69.599999999999994</v>
      </c>
      <c r="AN92">
        <v>69.599999999999994</v>
      </c>
      <c r="AO92">
        <v>69.599999999999994</v>
      </c>
      <c r="AP92">
        <v>69.599999999999994</v>
      </c>
      <c r="AQ92">
        <v>69.599999999999994</v>
      </c>
      <c r="AR92">
        <v>69.599999999999994</v>
      </c>
      <c r="AS92">
        <v>69.599999999999994</v>
      </c>
      <c r="AT92">
        <v>69.599999999999994</v>
      </c>
      <c r="AU92">
        <v>69.599999999999994</v>
      </c>
      <c r="AV92">
        <v>69.599999999999994</v>
      </c>
      <c r="AW92">
        <v>69.599999999999994</v>
      </c>
      <c r="AX92">
        <v>69.599999999999994</v>
      </c>
      <c r="AY92">
        <v>69.599999999999994</v>
      </c>
      <c r="AZ92">
        <v>69.599999999999994</v>
      </c>
      <c r="BA92">
        <v>55.62</v>
      </c>
      <c r="BB92">
        <v>55.62</v>
      </c>
      <c r="BC92">
        <v>55.62</v>
      </c>
      <c r="BD92">
        <v>55.62</v>
      </c>
      <c r="BE92">
        <v>55.62</v>
      </c>
      <c r="BF92">
        <v>55.62</v>
      </c>
      <c r="BG92">
        <v>55.62</v>
      </c>
      <c r="BH92">
        <v>55.62</v>
      </c>
      <c r="BI92">
        <v>55.62</v>
      </c>
      <c r="BJ92">
        <v>55.62</v>
      </c>
      <c r="BK92">
        <v>55.62</v>
      </c>
      <c r="BL92">
        <v>55.62</v>
      </c>
      <c r="BM92">
        <v>55.62</v>
      </c>
      <c r="BN92">
        <v>55.62</v>
      </c>
      <c r="BO92">
        <v>55.62</v>
      </c>
      <c r="BP92">
        <v>55.62</v>
      </c>
      <c r="BQ92">
        <v>55.62</v>
      </c>
      <c r="BR92">
        <v>55.62</v>
      </c>
      <c r="BS92">
        <v>69.599999999999994</v>
      </c>
      <c r="BT92">
        <v>69.599999999999994</v>
      </c>
      <c r="BU92">
        <v>69.599999999999994</v>
      </c>
      <c r="BV92">
        <v>69.599999999999994</v>
      </c>
      <c r="BW92">
        <v>69.599999999999994</v>
      </c>
      <c r="BX92">
        <v>69.599999999999994</v>
      </c>
      <c r="BY92">
        <v>69.599999999999994</v>
      </c>
      <c r="BZ92">
        <v>69.599999999999994</v>
      </c>
      <c r="CA92">
        <v>69.599999999999994</v>
      </c>
      <c r="CB92">
        <v>69.599999999999994</v>
      </c>
      <c r="CC92">
        <v>69.599999999999994</v>
      </c>
      <c r="CD92">
        <v>69.599999999999994</v>
      </c>
      <c r="CE92">
        <v>69.599999999999994</v>
      </c>
      <c r="CF92">
        <v>69.599999999999994</v>
      </c>
      <c r="CG92">
        <v>69.599999999999994</v>
      </c>
      <c r="CH92">
        <v>69.599999999999994</v>
      </c>
      <c r="CI92">
        <v>69.599999999999994</v>
      </c>
      <c r="CJ92">
        <v>69.599999999999994</v>
      </c>
      <c r="CK92">
        <v>69.599999999999994</v>
      </c>
      <c r="CL92">
        <v>69.599999999999994</v>
      </c>
      <c r="CM92">
        <v>69.599999999999994</v>
      </c>
      <c r="CN92">
        <v>69.599999999999994</v>
      </c>
      <c r="CO92">
        <v>69.599999999999994</v>
      </c>
      <c r="CP92">
        <v>69.599999999999994</v>
      </c>
      <c r="CQ92">
        <v>69.599999999999994</v>
      </c>
      <c r="CR92">
        <v>55.62</v>
      </c>
      <c r="CS92">
        <v>55.62</v>
      </c>
      <c r="CT92">
        <v>55.62</v>
      </c>
    </row>
    <row r="93" spans="1:98" customFormat="1">
      <c r="A93" t="s">
        <v>278</v>
      </c>
      <c r="B93" t="s">
        <v>298</v>
      </c>
      <c r="C93">
        <v>15.84</v>
      </c>
      <c r="D93">
        <v>15.84</v>
      </c>
      <c r="E93">
        <v>15.84</v>
      </c>
      <c r="F93">
        <v>15.84</v>
      </c>
      <c r="G93">
        <v>10.71</v>
      </c>
      <c r="H93">
        <v>10.71</v>
      </c>
      <c r="I93">
        <v>5.51</v>
      </c>
      <c r="J93">
        <v>5.43</v>
      </c>
      <c r="K93">
        <v>5.43</v>
      </c>
      <c r="L93">
        <v>5.43</v>
      </c>
      <c r="M93">
        <v>0</v>
      </c>
      <c r="N93">
        <v>0</v>
      </c>
      <c r="O93">
        <v>0</v>
      </c>
      <c r="P93">
        <v>0</v>
      </c>
      <c r="Q93">
        <v>0</v>
      </c>
      <c r="R93">
        <v>0</v>
      </c>
      <c r="S93">
        <v>0</v>
      </c>
      <c r="T93">
        <v>0</v>
      </c>
      <c r="U93">
        <v>0</v>
      </c>
      <c r="V93">
        <v>0</v>
      </c>
      <c r="W93">
        <v>5.43</v>
      </c>
      <c r="X93">
        <v>5.43</v>
      </c>
      <c r="Y93">
        <v>5.43</v>
      </c>
      <c r="Z93">
        <v>5.43</v>
      </c>
      <c r="AA93">
        <v>10.56</v>
      </c>
      <c r="AB93">
        <v>10.56</v>
      </c>
      <c r="AC93">
        <v>10.56</v>
      </c>
      <c r="AD93">
        <v>10.56</v>
      </c>
      <c r="AE93">
        <v>10.48</v>
      </c>
      <c r="AF93">
        <v>10.4</v>
      </c>
      <c r="AG93">
        <v>5.28</v>
      </c>
      <c r="AH93">
        <v>5.28</v>
      </c>
      <c r="AI93">
        <v>5.28</v>
      </c>
      <c r="AJ93">
        <v>5.28</v>
      </c>
      <c r="AK93">
        <v>5.28</v>
      </c>
      <c r="AL93">
        <v>5.28</v>
      </c>
      <c r="AM93">
        <v>5.28</v>
      </c>
      <c r="AN93">
        <v>5.28</v>
      </c>
      <c r="AO93">
        <v>5.28</v>
      </c>
      <c r="AP93">
        <v>5.28</v>
      </c>
      <c r="AQ93">
        <v>5.28</v>
      </c>
      <c r="AR93">
        <v>5.28</v>
      </c>
      <c r="AS93">
        <v>5.28</v>
      </c>
      <c r="AT93">
        <v>5.28</v>
      </c>
      <c r="AU93">
        <v>5.28</v>
      </c>
      <c r="AV93">
        <v>5.28</v>
      </c>
      <c r="AW93">
        <v>5.28</v>
      </c>
      <c r="AX93">
        <v>5.28</v>
      </c>
      <c r="AY93">
        <v>5.28</v>
      </c>
      <c r="AZ93">
        <v>5.28</v>
      </c>
      <c r="BA93">
        <v>5.28</v>
      </c>
      <c r="BB93">
        <v>5.28</v>
      </c>
      <c r="BC93">
        <v>5.28</v>
      </c>
      <c r="BD93">
        <v>5.28</v>
      </c>
      <c r="BE93">
        <v>5.28</v>
      </c>
      <c r="BF93">
        <v>5.28</v>
      </c>
      <c r="BG93">
        <v>5.28</v>
      </c>
      <c r="BH93">
        <v>5.28</v>
      </c>
      <c r="BI93">
        <v>5.43</v>
      </c>
      <c r="BJ93">
        <v>5.43</v>
      </c>
      <c r="BK93">
        <v>8.19</v>
      </c>
      <c r="BL93">
        <v>10.56</v>
      </c>
      <c r="BM93">
        <v>10.56</v>
      </c>
      <c r="BN93">
        <v>10.56</v>
      </c>
      <c r="BO93">
        <v>10.56</v>
      </c>
      <c r="BP93">
        <v>10.56</v>
      </c>
      <c r="BQ93">
        <v>10.56</v>
      </c>
      <c r="BR93">
        <v>10.56</v>
      </c>
      <c r="BS93">
        <v>15.84</v>
      </c>
      <c r="BT93">
        <v>15.84</v>
      </c>
      <c r="BU93">
        <v>21.11</v>
      </c>
      <c r="BV93">
        <v>31.21</v>
      </c>
      <c r="BW93">
        <v>31.21</v>
      </c>
      <c r="BX93">
        <v>31.21</v>
      </c>
      <c r="BY93">
        <v>31.21</v>
      </c>
      <c r="BZ93">
        <v>31.21</v>
      </c>
      <c r="CA93">
        <v>31.21</v>
      </c>
      <c r="CB93">
        <v>31.21</v>
      </c>
      <c r="CC93">
        <v>31.21</v>
      </c>
      <c r="CD93">
        <v>31.21</v>
      </c>
      <c r="CE93">
        <v>31.21</v>
      </c>
      <c r="CF93">
        <v>31.21</v>
      </c>
      <c r="CG93">
        <v>31.21</v>
      </c>
      <c r="CH93">
        <v>26.55</v>
      </c>
      <c r="CI93">
        <v>21.65</v>
      </c>
      <c r="CJ93">
        <v>21.27</v>
      </c>
      <c r="CK93">
        <v>16.91</v>
      </c>
      <c r="CL93">
        <v>16.07</v>
      </c>
      <c r="CM93">
        <v>15.99</v>
      </c>
      <c r="CN93">
        <v>15.99</v>
      </c>
      <c r="CO93">
        <v>15.07</v>
      </c>
      <c r="CP93">
        <v>15.07</v>
      </c>
      <c r="CQ93">
        <v>14.99</v>
      </c>
      <c r="CR93">
        <v>14.99</v>
      </c>
      <c r="CS93">
        <v>14.99</v>
      </c>
      <c r="CT93">
        <v>14.99</v>
      </c>
    </row>
    <row r="94" spans="1:98" customFormat="1">
      <c r="A94" t="s">
        <v>278</v>
      </c>
      <c r="B94" t="s">
        <v>299</v>
      </c>
      <c r="C94">
        <v>114</v>
      </c>
      <c r="D94">
        <v>114</v>
      </c>
      <c r="E94">
        <v>114</v>
      </c>
      <c r="F94">
        <v>114</v>
      </c>
      <c r="G94">
        <v>114</v>
      </c>
      <c r="H94">
        <v>114</v>
      </c>
      <c r="I94">
        <v>114</v>
      </c>
      <c r="J94">
        <v>114</v>
      </c>
      <c r="K94">
        <v>114</v>
      </c>
      <c r="L94">
        <v>114</v>
      </c>
      <c r="M94">
        <v>114</v>
      </c>
      <c r="N94">
        <v>114</v>
      </c>
      <c r="O94">
        <v>114</v>
      </c>
      <c r="P94">
        <v>114</v>
      </c>
      <c r="Q94">
        <v>114</v>
      </c>
      <c r="R94">
        <v>114</v>
      </c>
      <c r="S94">
        <v>114</v>
      </c>
      <c r="T94">
        <v>114</v>
      </c>
      <c r="U94">
        <v>114</v>
      </c>
      <c r="V94">
        <v>114</v>
      </c>
      <c r="W94">
        <v>114</v>
      </c>
      <c r="X94">
        <v>114</v>
      </c>
      <c r="Y94">
        <v>114</v>
      </c>
      <c r="Z94">
        <v>114</v>
      </c>
      <c r="AA94">
        <v>114</v>
      </c>
      <c r="AB94">
        <v>114</v>
      </c>
      <c r="AC94">
        <v>114</v>
      </c>
      <c r="AD94">
        <v>114</v>
      </c>
      <c r="AE94">
        <v>114</v>
      </c>
      <c r="AF94">
        <v>114</v>
      </c>
      <c r="AG94">
        <v>114</v>
      </c>
      <c r="AH94">
        <v>114</v>
      </c>
      <c r="AI94">
        <v>114</v>
      </c>
      <c r="AJ94">
        <v>114</v>
      </c>
      <c r="AK94">
        <v>114</v>
      </c>
      <c r="AL94">
        <v>114</v>
      </c>
      <c r="AM94">
        <v>114</v>
      </c>
      <c r="AN94">
        <v>114</v>
      </c>
      <c r="AO94">
        <v>114</v>
      </c>
      <c r="AP94">
        <v>114</v>
      </c>
      <c r="AQ94">
        <v>105.51</v>
      </c>
      <c r="AR94">
        <v>105.51</v>
      </c>
      <c r="AS94">
        <v>105.51</v>
      </c>
      <c r="AT94">
        <v>105.51</v>
      </c>
      <c r="AU94">
        <v>105.51</v>
      </c>
      <c r="AV94">
        <v>105.51</v>
      </c>
      <c r="AW94">
        <v>105.51</v>
      </c>
      <c r="AX94">
        <v>105.51</v>
      </c>
      <c r="AY94">
        <v>105.51</v>
      </c>
      <c r="AZ94">
        <v>105.51</v>
      </c>
      <c r="BA94">
        <v>105.51</v>
      </c>
      <c r="BB94">
        <v>105.51</v>
      </c>
      <c r="BC94">
        <v>105.51</v>
      </c>
      <c r="BD94">
        <v>105.51</v>
      </c>
      <c r="BE94">
        <v>105.51</v>
      </c>
      <c r="BF94">
        <v>105.51</v>
      </c>
      <c r="BG94">
        <v>105.51</v>
      </c>
      <c r="BH94">
        <v>105.51</v>
      </c>
      <c r="BI94">
        <v>105.51</v>
      </c>
      <c r="BJ94">
        <v>105.51</v>
      </c>
      <c r="BK94">
        <v>105.51</v>
      </c>
      <c r="BL94">
        <v>105.51</v>
      </c>
      <c r="BM94">
        <v>105.51</v>
      </c>
      <c r="BN94">
        <v>105.51</v>
      </c>
      <c r="BO94">
        <v>105.51</v>
      </c>
      <c r="BP94">
        <v>105.51</v>
      </c>
      <c r="BQ94">
        <v>105.51</v>
      </c>
      <c r="BR94">
        <v>105.51</v>
      </c>
      <c r="BS94">
        <v>105.51</v>
      </c>
      <c r="BT94">
        <v>105.51</v>
      </c>
      <c r="BU94">
        <v>105.51</v>
      </c>
      <c r="BV94">
        <v>105.51</v>
      </c>
      <c r="BW94">
        <v>100.01</v>
      </c>
      <c r="BX94">
        <v>100.01</v>
      </c>
      <c r="BY94">
        <v>100.01</v>
      </c>
      <c r="BZ94">
        <v>100.01</v>
      </c>
      <c r="CA94">
        <v>100.01</v>
      </c>
      <c r="CB94">
        <v>100.01</v>
      </c>
      <c r="CC94">
        <v>100.01</v>
      </c>
      <c r="CD94">
        <v>100.01</v>
      </c>
      <c r="CE94">
        <v>100.01</v>
      </c>
      <c r="CF94">
        <v>100.01</v>
      </c>
      <c r="CG94">
        <v>100.01</v>
      </c>
      <c r="CH94">
        <v>100.01</v>
      </c>
      <c r="CI94">
        <v>100.01</v>
      </c>
      <c r="CJ94">
        <v>100.01</v>
      </c>
      <c r="CK94">
        <v>100.01</v>
      </c>
      <c r="CL94">
        <v>100.01</v>
      </c>
      <c r="CM94">
        <v>100.01</v>
      </c>
      <c r="CN94">
        <v>100.01</v>
      </c>
      <c r="CO94">
        <v>100.01</v>
      </c>
      <c r="CP94">
        <v>100.01</v>
      </c>
      <c r="CQ94">
        <v>114</v>
      </c>
      <c r="CR94">
        <v>114</v>
      </c>
      <c r="CS94">
        <v>114</v>
      </c>
      <c r="CT94">
        <v>114</v>
      </c>
    </row>
    <row r="95" spans="1:98" customFormat="1">
      <c r="A95" t="s">
        <v>278</v>
      </c>
      <c r="B95" t="s">
        <v>300</v>
      </c>
      <c r="C95">
        <v>57.06</v>
      </c>
      <c r="D95">
        <v>57.06</v>
      </c>
      <c r="E95">
        <v>57.06</v>
      </c>
      <c r="F95">
        <v>57.06</v>
      </c>
      <c r="G95">
        <v>57.06</v>
      </c>
      <c r="H95">
        <v>57.06</v>
      </c>
      <c r="I95">
        <v>57.06</v>
      </c>
      <c r="J95">
        <v>57.06</v>
      </c>
      <c r="K95">
        <v>57.06</v>
      </c>
      <c r="L95">
        <v>57.06</v>
      </c>
      <c r="M95">
        <v>57.06</v>
      </c>
      <c r="N95">
        <v>57.06</v>
      </c>
      <c r="O95">
        <v>57.06</v>
      </c>
      <c r="P95">
        <v>57.06</v>
      </c>
      <c r="Q95">
        <v>57.06</v>
      </c>
      <c r="R95">
        <v>57.06</v>
      </c>
      <c r="S95">
        <v>57.06</v>
      </c>
      <c r="T95">
        <v>57.06</v>
      </c>
      <c r="U95">
        <v>57.06</v>
      </c>
      <c r="V95">
        <v>57.06</v>
      </c>
      <c r="W95">
        <v>57.06</v>
      </c>
      <c r="X95">
        <v>57.06</v>
      </c>
      <c r="Y95">
        <v>57.06</v>
      </c>
      <c r="Z95">
        <v>57.06</v>
      </c>
      <c r="AA95">
        <v>57.06</v>
      </c>
      <c r="AB95">
        <v>57.06</v>
      </c>
      <c r="AC95">
        <v>57.06</v>
      </c>
      <c r="AD95">
        <v>57.06</v>
      </c>
      <c r="AE95">
        <v>57.06</v>
      </c>
      <c r="AF95">
        <v>57.06</v>
      </c>
      <c r="AG95">
        <v>57.06</v>
      </c>
      <c r="AH95">
        <v>57.06</v>
      </c>
      <c r="AI95">
        <v>57.06</v>
      </c>
      <c r="AJ95">
        <v>57.06</v>
      </c>
      <c r="AK95">
        <v>57.06</v>
      </c>
      <c r="AL95">
        <v>57.06</v>
      </c>
      <c r="AM95">
        <v>57.06</v>
      </c>
      <c r="AN95">
        <v>57.06</v>
      </c>
      <c r="AO95">
        <v>57.06</v>
      </c>
      <c r="AP95">
        <v>57.06</v>
      </c>
      <c r="AQ95">
        <v>57.06</v>
      </c>
      <c r="AR95">
        <v>57.06</v>
      </c>
      <c r="AS95">
        <v>57.06</v>
      </c>
      <c r="AT95">
        <v>57.06</v>
      </c>
      <c r="AU95">
        <v>57.06</v>
      </c>
      <c r="AV95">
        <v>57.06</v>
      </c>
      <c r="AW95">
        <v>57.06</v>
      </c>
      <c r="AX95">
        <v>57.06</v>
      </c>
      <c r="AY95">
        <v>57.06</v>
      </c>
      <c r="AZ95">
        <v>57.06</v>
      </c>
      <c r="BA95">
        <v>57.06</v>
      </c>
      <c r="BB95">
        <v>57.06</v>
      </c>
      <c r="BC95">
        <v>57.06</v>
      </c>
      <c r="BD95">
        <v>57.06</v>
      </c>
      <c r="BE95">
        <v>57.06</v>
      </c>
      <c r="BF95">
        <v>57.06</v>
      </c>
      <c r="BG95">
        <v>57.06</v>
      </c>
      <c r="BH95">
        <v>57.06</v>
      </c>
      <c r="BI95">
        <v>57.06</v>
      </c>
      <c r="BJ95">
        <v>57.06</v>
      </c>
      <c r="BK95">
        <v>57.06</v>
      </c>
      <c r="BL95">
        <v>57.06</v>
      </c>
      <c r="BM95">
        <v>57.06</v>
      </c>
      <c r="BN95">
        <v>57.06</v>
      </c>
      <c r="BO95">
        <v>57.06</v>
      </c>
      <c r="BP95">
        <v>57.06</v>
      </c>
      <c r="BQ95">
        <v>57.06</v>
      </c>
      <c r="BR95">
        <v>57.06</v>
      </c>
      <c r="BS95">
        <v>57.06</v>
      </c>
      <c r="BT95">
        <v>57.06</v>
      </c>
      <c r="BU95">
        <v>57.06</v>
      </c>
      <c r="BV95">
        <v>57.06</v>
      </c>
      <c r="BW95">
        <v>57.06</v>
      </c>
      <c r="BX95">
        <v>57.06</v>
      </c>
      <c r="BY95">
        <v>57.06</v>
      </c>
      <c r="BZ95">
        <v>57.06</v>
      </c>
      <c r="CA95">
        <v>57.06</v>
      </c>
      <c r="CB95">
        <v>57.06</v>
      </c>
      <c r="CC95">
        <v>57.06</v>
      </c>
      <c r="CD95">
        <v>57.06</v>
      </c>
      <c r="CE95">
        <v>57.06</v>
      </c>
      <c r="CF95">
        <v>57.06</v>
      </c>
      <c r="CG95">
        <v>57.06</v>
      </c>
      <c r="CH95">
        <v>57.06</v>
      </c>
      <c r="CI95">
        <v>57.06</v>
      </c>
      <c r="CJ95">
        <v>57.06</v>
      </c>
      <c r="CK95">
        <v>57.06</v>
      </c>
      <c r="CL95">
        <v>57.06</v>
      </c>
      <c r="CM95">
        <v>57.06</v>
      </c>
      <c r="CN95">
        <v>57.06</v>
      </c>
      <c r="CO95">
        <v>57.06</v>
      </c>
      <c r="CP95">
        <v>57.06</v>
      </c>
      <c r="CQ95">
        <v>57.06</v>
      </c>
      <c r="CR95">
        <v>57.06</v>
      </c>
      <c r="CS95">
        <v>57.06</v>
      </c>
      <c r="CT95">
        <v>57.06</v>
      </c>
    </row>
    <row r="96" spans="1:98" customFormat="1">
      <c r="A96" t="s">
        <v>278</v>
      </c>
      <c r="B96" t="s">
        <v>68</v>
      </c>
      <c r="C96">
        <v>110.33</v>
      </c>
      <c r="D96">
        <v>110.33</v>
      </c>
      <c r="E96">
        <v>110.33</v>
      </c>
      <c r="F96">
        <v>110.33</v>
      </c>
      <c r="G96">
        <v>110.33</v>
      </c>
      <c r="H96">
        <v>110.33</v>
      </c>
      <c r="I96">
        <v>110.33</v>
      </c>
      <c r="J96">
        <v>110.33</v>
      </c>
      <c r="K96">
        <v>110.33</v>
      </c>
      <c r="L96">
        <v>110.33</v>
      </c>
      <c r="M96">
        <v>110.33</v>
      </c>
      <c r="N96">
        <v>110.33</v>
      </c>
      <c r="O96">
        <v>110.33</v>
      </c>
      <c r="P96">
        <v>110.33</v>
      </c>
      <c r="Q96">
        <v>110.33</v>
      </c>
      <c r="R96">
        <v>110.33</v>
      </c>
      <c r="S96">
        <v>110.33</v>
      </c>
      <c r="T96">
        <v>110.33</v>
      </c>
      <c r="U96">
        <v>110.33</v>
      </c>
      <c r="V96">
        <v>110.33</v>
      </c>
      <c r="W96">
        <v>110.33</v>
      </c>
      <c r="X96">
        <v>110.33</v>
      </c>
      <c r="Y96">
        <v>110.33</v>
      </c>
      <c r="Z96">
        <v>110.33</v>
      </c>
      <c r="AA96">
        <v>110.33</v>
      </c>
      <c r="AB96">
        <v>110.33</v>
      </c>
      <c r="AC96">
        <v>110.33</v>
      </c>
      <c r="AD96">
        <v>110.33</v>
      </c>
      <c r="AE96">
        <v>110.33</v>
      </c>
      <c r="AF96">
        <v>110.33</v>
      </c>
      <c r="AG96">
        <v>110.33</v>
      </c>
      <c r="AH96">
        <v>110.33</v>
      </c>
      <c r="AI96">
        <v>110.33</v>
      </c>
      <c r="AJ96">
        <v>110.33</v>
      </c>
      <c r="AK96">
        <v>110.33</v>
      </c>
      <c r="AL96">
        <v>110.33</v>
      </c>
      <c r="AM96">
        <v>110.33</v>
      </c>
      <c r="AN96">
        <v>110.33</v>
      </c>
      <c r="AO96">
        <v>110.33</v>
      </c>
      <c r="AP96">
        <v>110.33</v>
      </c>
      <c r="AQ96">
        <v>110.33</v>
      </c>
      <c r="AR96">
        <v>110.33</v>
      </c>
      <c r="AS96">
        <v>110.33</v>
      </c>
      <c r="AT96">
        <v>110.33</v>
      </c>
      <c r="AU96">
        <v>110.33</v>
      </c>
      <c r="AV96">
        <v>110.33</v>
      </c>
      <c r="AW96">
        <v>110.33</v>
      </c>
      <c r="AX96">
        <v>110.33</v>
      </c>
      <c r="AY96">
        <v>110.33</v>
      </c>
      <c r="AZ96">
        <v>110.33</v>
      </c>
      <c r="BA96">
        <v>110.33</v>
      </c>
      <c r="BB96">
        <v>110.33</v>
      </c>
      <c r="BC96">
        <v>110.33</v>
      </c>
      <c r="BD96">
        <v>110.33</v>
      </c>
      <c r="BE96">
        <v>110.33</v>
      </c>
      <c r="BF96">
        <v>110.33</v>
      </c>
      <c r="BG96">
        <v>110.33</v>
      </c>
      <c r="BH96">
        <v>110.33</v>
      </c>
      <c r="BI96">
        <v>110.33</v>
      </c>
      <c r="BJ96">
        <v>110.33</v>
      </c>
      <c r="BK96">
        <v>110.33</v>
      </c>
      <c r="BL96">
        <v>110.33</v>
      </c>
      <c r="BM96">
        <v>110.33</v>
      </c>
      <c r="BN96">
        <v>110.33</v>
      </c>
      <c r="BO96">
        <v>110.33</v>
      </c>
      <c r="BP96">
        <v>110.33</v>
      </c>
      <c r="BQ96">
        <v>110.33</v>
      </c>
      <c r="BR96">
        <v>110.33</v>
      </c>
      <c r="BS96">
        <v>110.33</v>
      </c>
      <c r="BT96">
        <v>110.33</v>
      </c>
      <c r="BU96">
        <v>110.33</v>
      </c>
      <c r="BV96">
        <v>110.33</v>
      </c>
      <c r="BW96">
        <v>110.33</v>
      </c>
      <c r="BX96">
        <v>110.33</v>
      </c>
      <c r="BY96">
        <v>110.33</v>
      </c>
      <c r="BZ96">
        <v>110.33</v>
      </c>
      <c r="CA96">
        <v>110.33</v>
      </c>
      <c r="CB96">
        <v>110.33</v>
      </c>
      <c r="CC96">
        <v>110.33</v>
      </c>
      <c r="CD96">
        <v>110.33</v>
      </c>
      <c r="CE96">
        <v>110.33</v>
      </c>
      <c r="CF96">
        <v>110.33</v>
      </c>
      <c r="CG96">
        <v>110.33</v>
      </c>
      <c r="CH96">
        <v>110.33</v>
      </c>
      <c r="CI96">
        <v>110.33</v>
      </c>
      <c r="CJ96">
        <v>110.33</v>
      </c>
      <c r="CK96">
        <v>110.33</v>
      </c>
      <c r="CL96">
        <v>110.33</v>
      </c>
      <c r="CM96">
        <v>110.33</v>
      </c>
      <c r="CN96">
        <v>110.33</v>
      </c>
      <c r="CO96">
        <v>110.33</v>
      </c>
      <c r="CP96">
        <v>110.33</v>
      </c>
      <c r="CQ96">
        <v>110.33</v>
      </c>
      <c r="CR96">
        <v>110.33</v>
      </c>
      <c r="CS96">
        <v>110.33</v>
      </c>
      <c r="CT96">
        <v>110.33</v>
      </c>
    </row>
    <row r="97" spans="1:99" customFormat="1">
      <c r="A97" t="s">
        <v>278</v>
      </c>
      <c r="B97" t="s">
        <v>69</v>
      </c>
      <c r="C97">
        <v>105.94</v>
      </c>
      <c r="D97">
        <v>105.94</v>
      </c>
      <c r="E97">
        <v>105.94</v>
      </c>
      <c r="F97">
        <v>105.94</v>
      </c>
      <c r="G97">
        <v>105.94</v>
      </c>
      <c r="H97">
        <v>105.94</v>
      </c>
      <c r="I97">
        <v>105.94</v>
      </c>
      <c r="J97">
        <v>105.94</v>
      </c>
      <c r="K97">
        <v>105.94</v>
      </c>
      <c r="L97">
        <v>105.94</v>
      </c>
      <c r="M97">
        <v>105.94</v>
      </c>
      <c r="N97">
        <v>105.94</v>
      </c>
      <c r="O97">
        <v>105.94</v>
      </c>
      <c r="P97">
        <v>105.94</v>
      </c>
      <c r="Q97">
        <v>105.94</v>
      </c>
      <c r="R97">
        <v>105.94</v>
      </c>
      <c r="S97">
        <v>105.94</v>
      </c>
      <c r="T97">
        <v>105.94</v>
      </c>
      <c r="U97">
        <v>105.94</v>
      </c>
      <c r="V97">
        <v>105.94</v>
      </c>
      <c r="W97">
        <v>105.94</v>
      </c>
      <c r="X97">
        <v>105.94</v>
      </c>
      <c r="Y97">
        <v>105.94</v>
      </c>
      <c r="Z97">
        <v>105.94</v>
      </c>
      <c r="AA97">
        <v>105.94</v>
      </c>
      <c r="AB97">
        <v>105.94</v>
      </c>
      <c r="AC97">
        <v>105.94</v>
      </c>
      <c r="AD97">
        <v>105.94</v>
      </c>
      <c r="AE97">
        <v>105.94</v>
      </c>
      <c r="AF97">
        <v>105.94</v>
      </c>
      <c r="AG97">
        <v>105.94</v>
      </c>
      <c r="AH97">
        <v>105.94</v>
      </c>
      <c r="AI97">
        <v>105.94</v>
      </c>
      <c r="AJ97">
        <v>105.94</v>
      </c>
      <c r="AK97">
        <v>105.94</v>
      </c>
      <c r="AL97">
        <v>105.94</v>
      </c>
      <c r="AM97">
        <v>105.94</v>
      </c>
      <c r="AN97">
        <v>105.94</v>
      </c>
      <c r="AO97">
        <v>105.94</v>
      </c>
      <c r="AP97">
        <v>105.94</v>
      </c>
      <c r="AQ97">
        <v>105.94</v>
      </c>
      <c r="AR97">
        <v>105.94</v>
      </c>
      <c r="AS97">
        <v>105.94</v>
      </c>
      <c r="AT97">
        <v>105.94</v>
      </c>
      <c r="AU97">
        <v>105.94</v>
      </c>
      <c r="AV97">
        <v>105.94</v>
      </c>
      <c r="AW97">
        <v>105.94</v>
      </c>
      <c r="AX97">
        <v>105.94</v>
      </c>
      <c r="AY97">
        <v>105.94</v>
      </c>
      <c r="AZ97">
        <v>105.94</v>
      </c>
      <c r="BA97">
        <v>105.94</v>
      </c>
      <c r="BB97">
        <v>105.94</v>
      </c>
      <c r="BC97">
        <v>105.94</v>
      </c>
      <c r="BD97">
        <v>105.94</v>
      </c>
      <c r="BE97">
        <v>105.94</v>
      </c>
      <c r="BF97">
        <v>105.94</v>
      </c>
      <c r="BG97">
        <v>105.94</v>
      </c>
      <c r="BH97">
        <v>105.94</v>
      </c>
      <c r="BI97">
        <v>105.94</v>
      </c>
      <c r="BJ97">
        <v>105.94</v>
      </c>
      <c r="BK97">
        <v>105.94</v>
      </c>
      <c r="BL97">
        <v>105.94</v>
      </c>
      <c r="BM97">
        <v>105.94</v>
      </c>
      <c r="BN97">
        <v>105.94</v>
      </c>
      <c r="BO97">
        <v>105.94</v>
      </c>
      <c r="BP97">
        <v>105.94</v>
      </c>
      <c r="BQ97">
        <v>105.94</v>
      </c>
      <c r="BR97">
        <v>105.94</v>
      </c>
      <c r="BS97">
        <v>105.94</v>
      </c>
      <c r="BT97">
        <v>105.94</v>
      </c>
      <c r="BU97">
        <v>105.94</v>
      </c>
      <c r="BV97">
        <v>105.94</v>
      </c>
      <c r="BW97">
        <v>105.94</v>
      </c>
      <c r="BX97">
        <v>105.94</v>
      </c>
      <c r="BY97">
        <v>105.94</v>
      </c>
      <c r="BZ97">
        <v>105.94</v>
      </c>
      <c r="CA97">
        <v>105.94</v>
      </c>
      <c r="CB97">
        <v>105.94</v>
      </c>
      <c r="CC97">
        <v>105.94</v>
      </c>
      <c r="CD97">
        <v>105.94</v>
      </c>
      <c r="CE97">
        <v>105.94</v>
      </c>
      <c r="CF97">
        <v>105.94</v>
      </c>
      <c r="CG97">
        <v>105.94</v>
      </c>
      <c r="CH97">
        <v>105.94</v>
      </c>
      <c r="CI97">
        <v>105.94</v>
      </c>
      <c r="CJ97">
        <v>105.94</v>
      </c>
      <c r="CK97">
        <v>105.94</v>
      </c>
      <c r="CL97">
        <v>105.94</v>
      </c>
      <c r="CM97">
        <v>105.94</v>
      </c>
      <c r="CN97">
        <v>105.94</v>
      </c>
      <c r="CO97">
        <v>105.94</v>
      </c>
      <c r="CP97">
        <v>105.94</v>
      </c>
      <c r="CQ97">
        <v>105.94</v>
      </c>
      <c r="CR97">
        <v>105.94</v>
      </c>
      <c r="CS97">
        <v>105.94</v>
      </c>
      <c r="CT97">
        <v>105.94</v>
      </c>
    </row>
    <row r="98" spans="1:99" customFormat="1">
      <c r="A98" t="s">
        <v>278</v>
      </c>
      <c r="B98" t="s">
        <v>70</v>
      </c>
      <c r="C98">
        <v>88.8</v>
      </c>
      <c r="D98">
        <v>88.8</v>
      </c>
      <c r="E98">
        <v>88.8</v>
      </c>
      <c r="F98">
        <v>88.8</v>
      </c>
      <c r="G98">
        <v>88.8</v>
      </c>
      <c r="H98">
        <v>88.8</v>
      </c>
      <c r="I98">
        <v>88.8</v>
      </c>
      <c r="J98">
        <v>88.8</v>
      </c>
      <c r="K98">
        <v>88.8</v>
      </c>
      <c r="L98">
        <v>88.8</v>
      </c>
      <c r="M98">
        <v>88.8</v>
      </c>
      <c r="N98">
        <v>88.8</v>
      </c>
      <c r="O98">
        <v>88.8</v>
      </c>
      <c r="P98">
        <v>88.8</v>
      </c>
      <c r="Q98">
        <v>88.8</v>
      </c>
      <c r="R98">
        <v>88.8</v>
      </c>
      <c r="S98">
        <v>88.8</v>
      </c>
      <c r="T98">
        <v>88.8</v>
      </c>
      <c r="U98">
        <v>88.8</v>
      </c>
      <c r="V98">
        <v>88.8</v>
      </c>
      <c r="W98">
        <v>88.8</v>
      </c>
      <c r="X98">
        <v>88.8</v>
      </c>
      <c r="Y98">
        <v>88.8</v>
      </c>
      <c r="Z98">
        <v>88.8</v>
      </c>
      <c r="AA98">
        <v>88.8</v>
      </c>
      <c r="AB98">
        <v>88.8</v>
      </c>
      <c r="AC98">
        <v>88.8</v>
      </c>
      <c r="AD98">
        <v>88.8</v>
      </c>
      <c r="AE98">
        <v>88.8</v>
      </c>
      <c r="AF98">
        <v>88.8</v>
      </c>
      <c r="AG98">
        <v>88.8</v>
      </c>
      <c r="AH98">
        <v>88.8</v>
      </c>
      <c r="AI98">
        <v>88.8</v>
      </c>
      <c r="AJ98">
        <v>88.8</v>
      </c>
      <c r="AK98">
        <v>88.8</v>
      </c>
      <c r="AL98">
        <v>88.8</v>
      </c>
      <c r="AM98">
        <v>88.8</v>
      </c>
      <c r="AN98">
        <v>88.8</v>
      </c>
      <c r="AO98">
        <v>88.8</v>
      </c>
      <c r="AP98">
        <v>88.8</v>
      </c>
      <c r="AQ98">
        <v>88.8</v>
      </c>
      <c r="AR98">
        <v>88.8</v>
      </c>
      <c r="AS98">
        <v>88.8</v>
      </c>
      <c r="AT98">
        <v>88.8</v>
      </c>
      <c r="AU98">
        <v>88.8</v>
      </c>
      <c r="AV98">
        <v>88.8</v>
      </c>
      <c r="AW98">
        <v>88.8</v>
      </c>
      <c r="AX98">
        <v>88.8</v>
      </c>
      <c r="AY98">
        <v>88.8</v>
      </c>
      <c r="AZ98">
        <v>88.8</v>
      </c>
      <c r="BA98">
        <v>88.8</v>
      </c>
      <c r="BB98">
        <v>88.8</v>
      </c>
      <c r="BC98">
        <v>88.8</v>
      </c>
      <c r="BD98">
        <v>88.8</v>
      </c>
      <c r="BE98">
        <v>88.8</v>
      </c>
      <c r="BF98">
        <v>88.8</v>
      </c>
      <c r="BG98">
        <v>88.8</v>
      </c>
      <c r="BH98">
        <v>88.8</v>
      </c>
      <c r="BI98">
        <v>88.8</v>
      </c>
      <c r="BJ98">
        <v>88.8</v>
      </c>
      <c r="BK98">
        <v>88.8</v>
      </c>
      <c r="BL98">
        <v>88.8</v>
      </c>
      <c r="BM98">
        <v>88.8</v>
      </c>
      <c r="BN98">
        <v>88.8</v>
      </c>
      <c r="BO98">
        <v>88.8</v>
      </c>
      <c r="BP98">
        <v>88.8</v>
      </c>
      <c r="BQ98">
        <v>88.8</v>
      </c>
      <c r="BR98">
        <v>88.8</v>
      </c>
      <c r="BS98">
        <v>88.8</v>
      </c>
      <c r="BT98">
        <v>88.8</v>
      </c>
      <c r="BU98">
        <v>88.8</v>
      </c>
      <c r="BV98">
        <v>88.8</v>
      </c>
      <c r="BW98">
        <v>88.8</v>
      </c>
      <c r="BX98">
        <v>88.8</v>
      </c>
      <c r="BY98">
        <v>88.8</v>
      </c>
      <c r="BZ98">
        <v>88.8</v>
      </c>
      <c r="CA98">
        <v>88.8</v>
      </c>
      <c r="CB98">
        <v>88.8</v>
      </c>
      <c r="CC98">
        <v>88.8</v>
      </c>
      <c r="CD98">
        <v>88.8</v>
      </c>
      <c r="CE98">
        <v>88.8</v>
      </c>
      <c r="CF98">
        <v>88.8</v>
      </c>
      <c r="CG98">
        <v>88.8</v>
      </c>
      <c r="CH98">
        <v>88.8</v>
      </c>
      <c r="CI98">
        <v>88.8</v>
      </c>
      <c r="CJ98">
        <v>88.8</v>
      </c>
      <c r="CK98">
        <v>88.8</v>
      </c>
      <c r="CL98">
        <v>88.8</v>
      </c>
      <c r="CM98">
        <v>88.8</v>
      </c>
      <c r="CN98">
        <v>88.8</v>
      </c>
      <c r="CO98">
        <v>88.8</v>
      </c>
      <c r="CP98">
        <v>88.8</v>
      </c>
      <c r="CQ98">
        <v>88.8</v>
      </c>
      <c r="CR98">
        <v>88.8</v>
      </c>
      <c r="CS98">
        <v>88.8</v>
      </c>
      <c r="CT98">
        <v>88.8</v>
      </c>
    </row>
    <row r="99" spans="1:99" customFormat="1">
      <c r="A99" t="s">
        <v>278</v>
      </c>
      <c r="B99" t="s">
        <v>301</v>
      </c>
      <c r="C99">
        <v>29.26</v>
      </c>
      <c r="D99">
        <v>29.26</v>
      </c>
      <c r="E99">
        <v>29.26</v>
      </c>
      <c r="F99">
        <v>29.26</v>
      </c>
      <c r="G99">
        <v>29.26</v>
      </c>
      <c r="H99">
        <v>29.26</v>
      </c>
      <c r="I99">
        <v>29.26</v>
      </c>
      <c r="J99">
        <v>29.26</v>
      </c>
      <c r="K99">
        <v>29.26</v>
      </c>
      <c r="L99">
        <v>29.26</v>
      </c>
      <c r="M99">
        <v>29.26</v>
      </c>
      <c r="N99">
        <v>29.26</v>
      </c>
      <c r="O99">
        <v>29.26</v>
      </c>
      <c r="P99">
        <v>29.26</v>
      </c>
      <c r="Q99">
        <v>29.26</v>
      </c>
      <c r="R99">
        <v>29.26</v>
      </c>
      <c r="S99">
        <v>29.26</v>
      </c>
      <c r="T99">
        <v>29.26</v>
      </c>
      <c r="U99">
        <v>29.26</v>
      </c>
      <c r="V99">
        <v>29.26</v>
      </c>
      <c r="W99">
        <v>47.88</v>
      </c>
      <c r="X99">
        <v>47.88</v>
      </c>
      <c r="Y99">
        <v>47.88</v>
      </c>
      <c r="Z99">
        <v>47.88</v>
      </c>
      <c r="AA99">
        <v>106.4</v>
      </c>
      <c r="AB99">
        <v>79.8</v>
      </c>
      <c r="AC99">
        <v>79.8</v>
      </c>
      <c r="AD99">
        <v>79.8</v>
      </c>
      <c r="AE99">
        <v>79.8</v>
      </c>
      <c r="AF99">
        <v>79.8</v>
      </c>
      <c r="AG99">
        <v>53.2</v>
      </c>
      <c r="AH99">
        <v>29.26</v>
      </c>
      <c r="AI99">
        <v>29.26</v>
      </c>
      <c r="AJ99">
        <v>29.26</v>
      </c>
      <c r="AK99">
        <v>29.26</v>
      </c>
      <c r="AL99">
        <v>29.26</v>
      </c>
      <c r="AM99">
        <v>29.26</v>
      </c>
      <c r="AN99">
        <v>29.26</v>
      </c>
      <c r="AO99">
        <v>29.26</v>
      </c>
      <c r="AP99">
        <v>29.26</v>
      </c>
      <c r="AQ99">
        <v>106.4</v>
      </c>
      <c r="AR99">
        <v>106.4</v>
      </c>
      <c r="AS99">
        <v>106.4</v>
      </c>
      <c r="AT99">
        <v>106.4</v>
      </c>
      <c r="AU99">
        <v>106.4</v>
      </c>
      <c r="AV99">
        <v>29.26</v>
      </c>
      <c r="AW99">
        <v>47.88</v>
      </c>
      <c r="AX99">
        <v>47.88</v>
      </c>
      <c r="AY99">
        <v>47.88</v>
      </c>
      <c r="AZ99">
        <v>47.88</v>
      </c>
      <c r="BA99">
        <v>47.88</v>
      </c>
      <c r="BB99">
        <v>47.88</v>
      </c>
      <c r="BC99">
        <v>47.88</v>
      </c>
      <c r="BD99">
        <v>47.88</v>
      </c>
      <c r="BE99">
        <v>47.88</v>
      </c>
      <c r="BF99">
        <v>47.88</v>
      </c>
      <c r="BG99">
        <v>47.88</v>
      </c>
      <c r="BH99">
        <v>47.88</v>
      </c>
      <c r="BI99">
        <v>47.88</v>
      </c>
      <c r="BJ99">
        <v>47.88</v>
      </c>
      <c r="BK99">
        <v>47.88</v>
      </c>
      <c r="BL99">
        <v>29.26</v>
      </c>
      <c r="BM99">
        <v>29.26</v>
      </c>
      <c r="BN99">
        <v>29.26</v>
      </c>
      <c r="BO99">
        <v>29.26</v>
      </c>
      <c r="BP99">
        <v>29.26</v>
      </c>
      <c r="BQ99">
        <v>29.26</v>
      </c>
      <c r="BR99">
        <v>29.26</v>
      </c>
      <c r="BS99">
        <v>29.26</v>
      </c>
      <c r="BT99">
        <v>29.26</v>
      </c>
      <c r="BU99">
        <v>29.26</v>
      </c>
      <c r="BV99">
        <v>29.26</v>
      </c>
      <c r="BW99">
        <v>106.4</v>
      </c>
      <c r="BX99">
        <v>106.4</v>
      </c>
      <c r="BY99">
        <v>106.4</v>
      </c>
      <c r="BZ99">
        <v>106.4</v>
      </c>
      <c r="CA99">
        <v>106.4</v>
      </c>
      <c r="CB99">
        <v>106.4</v>
      </c>
      <c r="CC99">
        <v>29.26</v>
      </c>
      <c r="CD99">
        <v>53.2</v>
      </c>
      <c r="CE99">
        <v>53.2</v>
      </c>
      <c r="CF99">
        <v>53.2</v>
      </c>
      <c r="CG99">
        <v>53.2</v>
      </c>
      <c r="CH99">
        <v>53.2</v>
      </c>
      <c r="CI99">
        <v>53.2</v>
      </c>
      <c r="CJ99">
        <v>53.2</v>
      </c>
      <c r="CK99">
        <v>53.2</v>
      </c>
      <c r="CL99">
        <v>53.2</v>
      </c>
      <c r="CM99">
        <v>53.2</v>
      </c>
      <c r="CN99">
        <v>53.2</v>
      </c>
      <c r="CO99">
        <v>53.2</v>
      </c>
      <c r="CP99">
        <v>53.2</v>
      </c>
      <c r="CQ99">
        <v>53.2</v>
      </c>
      <c r="CR99">
        <v>53.2</v>
      </c>
      <c r="CS99">
        <v>53.2</v>
      </c>
      <c r="CT99">
        <v>53.2</v>
      </c>
    </row>
    <row r="100" spans="1:99" customFormat="1">
      <c r="A100" t="s">
        <v>278</v>
      </c>
      <c r="B100" t="s">
        <v>71</v>
      </c>
      <c r="C100">
        <v>546.75</v>
      </c>
      <c r="D100">
        <v>546.75</v>
      </c>
      <c r="E100">
        <v>546.75</v>
      </c>
      <c r="F100">
        <v>546.75</v>
      </c>
      <c r="G100">
        <v>546.75</v>
      </c>
      <c r="H100">
        <v>546.75</v>
      </c>
      <c r="I100">
        <v>546.75</v>
      </c>
      <c r="J100">
        <v>546.75</v>
      </c>
      <c r="K100">
        <v>546.75</v>
      </c>
      <c r="L100">
        <v>546.75</v>
      </c>
      <c r="M100">
        <v>546.75</v>
      </c>
      <c r="N100">
        <v>546.75</v>
      </c>
      <c r="O100">
        <v>546.75</v>
      </c>
      <c r="P100">
        <v>546.75</v>
      </c>
      <c r="Q100">
        <v>546.75</v>
      </c>
      <c r="R100">
        <v>546.75</v>
      </c>
      <c r="S100">
        <v>546.75</v>
      </c>
      <c r="T100">
        <v>546.75</v>
      </c>
      <c r="U100">
        <v>546.75</v>
      </c>
      <c r="V100">
        <v>546.75</v>
      </c>
      <c r="W100">
        <v>546.75</v>
      </c>
      <c r="X100">
        <v>546.75</v>
      </c>
      <c r="Y100">
        <v>546.75</v>
      </c>
      <c r="Z100">
        <v>546.75</v>
      </c>
      <c r="AA100">
        <v>546.75</v>
      </c>
      <c r="AB100">
        <v>546.75</v>
      </c>
      <c r="AC100">
        <v>546.75</v>
      </c>
      <c r="AD100">
        <v>546.75</v>
      </c>
      <c r="AE100">
        <v>546.75</v>
      </c>
      <c r="AF100">
        <v>546.75</v>
      </c>
      <c r="AG100">
        <v>546.75</v>
      </c>
      <c r="AH100">
        <v>546.75</v>
      </c>
      <c r="AI100">
        <v>546.75</v>
      </c>
      <c r="AJ100">
        <v>546.75</v>
      </c>
      <c r="AK100">
        <v>546.75</v>
      </c>
      <c r="AL100">
        <v>546.75</v>
      </c>
      <c r="AM100">
        <v>546.75</v>
      </c>
      <c r="AN100">
        <v>546.75</v>
      </c>
      <c r="AO100">
        <v>546.75</v>
      </c>
      <c r="AP100">
        <v>546.75</v>
      </c>
      <c r="AQ100">
        <v>546.75</v>
      </c>
      <c r="AR100">
        <v>546.75</v>
      </c>
      <c r="AS100">
        <v>546.75</v>
      </c>
      <c r="AT100">
        <v>546.75</v>
      </c>
      <c r="AU100">
        <v>546.75</v>
      </c>
      <c r="AV100">
        <v>546.75</v>
      </c>
      <c r="AW100">
        <v>546.75</v>
      </c>
      <c r="AX100">
        <v>546.75</v>
      </c>
      <c r="AY100">
        <v>546.75</v>
      </c>
      <c r="AZ100">
        <v>546.75</v>
      </c>
      <c r="BA100">
        <v>546.75</v>
      </c>
      <c r="BB100">
        <v>546.75</v>
      </c>
      <c r="BC100">
        <v>546.75</v>
      </c>
      <c r="BD100">
        <v>546.75</v>
      </c>
      <c r="BE100">
        <v>546.75</v>
      </c>
      <c r="BF100">
        <v>546.75</v>
      </c>
      <c r="BG100">
        <v>546.75</v>
      </c>
      <c r="BH100">
        <v>546.75</v>
      </c>
      <c r="BI100">
        <v>546.75</v>
      </c>
      <c r="BJ100">
        <v>546.75</v>
      </c>
      <c r="BK100">
        <v>546.75</v>
      </c>
      <c r="BL100">
        <v>546.75</v>
      </c>
      <c r="BM100">
        <v>546.75</v>
      </c>
      <c r="BN100">
        <v>546.75</v>
      </c>
      <c r="BO100">
        <v>546.75</v>
      </c>
      <c r="BP100">
        <v>546.75</v>
      </c>
      <c r="BQ100">
        <v>546.75</v>
      </c>
      <c r="BR100">
        <v>546.75</v>
      </c>
      <c r="BS100">
        <v>546.75</v>
      </c>
      <c r="BT100">
        <v>546.75</v>
      </c>
      <c r="BU100">
        <v>546.75</v>
      </c>
      <c r="BV100">
        <v>546.75</v>
      </c>
      <c r="BW100">
        <v>546.75</v>
      </c>
      <c r="BX100">
        <v>546.75</v>
      </c>
      <c r="BY100">
        <v>546.75</v>
      </c>
      <c r="BZ100">
        <v>546.75</v>
      </c>
      <c r="CA100">
        <v>546.75</v>
      </c>
      <c r="CB100">
        <v>546.75</v>
      </c>
      <c r="CC100">
        <v>546.75</v>
      </c>
      <c r="CD100">
        <v>546.75</v>
      </c>
      <c r="CE100">
        <v>546.75</v>
      </c>
      <c r="CF100">
        <v>546.75</v>
      </c>
      <c r="CG100">
        <v>546.75</v>
      </c>
      <c r="CH100">
        <v>546.75</v>
      </c>
      <c r="CI100">
        <v>546.75</v>
      </c>
      <c r="CJ100">
        <v>546.75</v>
      </c>
      <c r="CK100">
        <v>546.75</v>
      </c>
      <c r="CL100">
        <v>546.75</v>
      </c>
      <c r="CM100">
        <v>546.75</v>
      </c>
      <c r="CN100">
        <v>546.75</v>
      </c>
      <c r="CO100">
        <v>546.75</v>
      </c>
      <c r="CP100">
        <v>546.75</v>
      </c>
      <c r="CQ100">
        <v>546.75</v>
      </c>
      <c r="CR100">
        <v>546.75</v>
      </c>
      <c r="CS100">
        <v>546.75</v>
      </c>
      <c r="CT100">
        <v>546.75</v>
      </c>
    </row>
    <row r="101" spans="1:99" customFormat="1">
      <c r="A101" t="s">
        <v>278</v>
      </c>
      <c r="B101" t="s">
        <v>302</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4.67</v>
      </c>
      <c r="BV101">
        <v>4.67</v>
      </c>
      <c r="BW101">
        <v>9.34</v>
      </c>
      <c r="BX101">
        <v>13.77</v>
      </c>
      <c r="BY101">
        <v>13.77</v>
      </c>
      <c r="BZ101">
        <v>13.82</v>
      </c>
      <c r="CA101">
        <v>13.86</v>
      </c>
      <c r="CB101">
        <v>13.86</v>
      </c>
      <c r="CC101">
        <v>13.86</v>
      </c>
      <c r="CD101">
        <v>13.86</v>
      </c>
      <c r="CE101">
        <v>13.86</v>
      </c>
      <c r="CF101">
        <v>13.86</v>
      </c>
      <c r="CG101">
        <v>13.86</v>
      </c>
      <c r="CH101">
        <v>9.57</v>
      </c>
      <c r="CI101">
        <v>0</v>
      </c>
      <c r="CJ101">
        <v>0</v>
      </c>
      <c r="CK101">
        <v>0</v>
      </c>
      <c r="CL101">
        <v>0</v>
      </c>
      <c r="CM101">
        <v>0</v>
      </c>
      <c r="CN101">
        <v>0</v>
      </c>
      <c r="CO101">
        <v>0</v>
      </c>
      <c r="CP101">
        <v>0</v>
      </c>
      <c r="CQ101">
        <v>0</v>
      </c>
      <c r="CR101">
        <v>0</v>
      </c>
      <c r="CS101">
        <v>0</v>
      </c>
      <c r="CT101">
        <v>0</v>
      </c>
    </row>
    <row r="102" spans="1:99" customFormat="1">
      <c r="A102" t="s">
        <v>278</v>
      </c>
      <c r="B102" t="s">
        <v>72</v>
      </c>
      <c r="C102">
        <v>190.7</v>
      </c>
      <c r="D102">
        <v>190.7</v>
      </c>
      <c r="E102">
        <v>190.7</v>
      </c>
      <c r="F102">
        <v>190.7</v>
      </c>
      <c r="G102">
        <v>190.7</v>
      </c>
      <c r="H102">
        <v>190.7</v>
      </c>
      <c r="I102">
        <v>190.7</v>
      </c>
      <c r="J102">
        <v>190.7</v>
      </c>
      <c r="K102">
        <v>190.7</v>
      </c>
      <c r="L102">
        <v>190.7</v>
      </c>
      <c r="M102">
        <v>190.7</v>
      </c>
      <c r="N102">
        <v>190.7</v>
      </c>
      <c r="O102">
        <v>190.7</v>
      </c>
      <c r="P102">
        <v>190.7</v>
      </c>
      <c r="Q102">
        <v>190.7</v>
      </c>
      <c r="R102">
        <v>190.7</v>
      </c>
      <c r="S102">
        <v>190.7</v>
      </c>
      <c r="T102">
        <v>190.7</v>
      </c>
      <c r="U102">
        <v>190.7</v>
      </c>
      <c r="V102">
        <v>190.7</v>
      </c>
      <c r="W102">
        <v>190.7</v>
      </c>
      <c r="X102">
        <v>190.7</v>
      </c>
      <c r="Y102">
        <v>190.7</v>
      </c>
      <c r="Z102">
        <v>190.7</v>
      </c>
      <c r="AA102">
        <v>190.7</v>
      </c>
      <c r="AB102">
        <v>190.7</v>
      </c>
      <c r="AC102">
        <v>190.7</v>
      </c>
      <c r="AD102">
        <v>190.7</v>
      </c>
      <c r="AE102">
        <v>190.7</v>
      </c>
      <c r="AF102">
        <v>190.7</v>
      </c>
      <c r="AG102">
        <v>190.7</v>
      </c>
      <c r="AH102">
        <v>190.7</v>
      </c>
      <c r="AI102">
        <v>190.7</v>
      </c>
      <c r="AJ102">
        <v>190.7</v>
      </c>
      <c r="AK102">
        <v>190.7</v>
      </c>
      <c r="AL102">
        <v>190.7</v>
      </c>
      <c r="AM102">
        <v>190.7</v>
      </c>
      <c r="AN102">
        <v>190.7</v>
      </c>
      <c r="AO102">
        <v>190.7</v>
      </c>
      <c r="AP102">
        <v>190.7</v>
      </c>
      <c r="AQ102">
        <v>190.7</v>
      </c>
      <c r="AR102">
        <v>190.7</v>
      </c>
      <c r="AS102">
        <v>190.7</v>
      </c>
      <c r="AT102">
        <v>190.7</v>
      </c>
      <c r="AU102">
        <v>190.7</v>
      </c>
      <c r="AV102">
        <v>190.7</v>
      </c>
      <c r="AW102">
        <v>190.7</v>
      </c>
      <c r="AX102">
        <v>190.7</v>
      </c>
      <c r="AY102">
        <v>190.7</v>
      </c>
      <c r="AZ102">
        <v>190.7</v>
      </c>
      <c r="BA102">
        <v>190.7</v>
      </c>
      <c r="BB102">
        <v>190.7</v>
      </c>
      <c r="BC102">
        <v>190.7</v>
      </c>
      <c r="BD102">
        <v>190.7</v>
      </c>
      <c r="BE102">
        <v>188.51</v>
      </c>
      <c r="BF102">
        <v>188.51</v>
      </c>
      <c r="BG102">
        <v>188.51</v>
      </c>
      <c r="BH102">
        <v>188.51</v>
      </c>
      <c r="BI102">
        <v>188.51</v>
      </c>
      <c r="BJ102">
        <v>188.51</v>
      </c>
      <c r="BK102">
        <v>188.51</v>
      </c>
      <c r="BL102">
        <v>188.51</v>
      </c>
      <c r="BM102">
        <v>188.51</v>
      </c>
      <c r="BN102">
        <v>188.51</v>
      </c>
      <c r="BO102">
        <v>188.51</v>
      </c>
      <c r="BP102">
        <v>188.51</v>
      </c>
      <c r="BQ102">
        <v>188.51</v>
      </c>
      <c r="BR102">
        <v>188.51</v>
      </c>
      <c r="BS102">
        <v>188.51</v>
      </c>
      <c r="BT102">
        <v>188.51</v>
      </c>
      <c r="BU102">
        <v>188.51</v>
      </c>
      <c r="BV102">
        <v>188.51</v>
      </c>
      <c r="BW102">
        <v>188.51</v>
      </c>
      <c r="BX102">
        <v>188.51</v>
      </c>
      <c r="BY102">
        <v>188.51</v>
      </c>
      <c r="BZ102">
        <v>188.51</v>
      </c>
      <c r="CA102">
        <v>188.51</v>
      </c>
      <c r="CB102">
        <v>188.51</v>
      </c>
      <c r="CC102">
        <v>188.51</v>
      </c>
      <c r="CD102">
        <v>188.51</v>
      </c>
      <c r="CE102">
        <v>188.51</v>
      </c>
      <c r="CF102">
        <v>188.51</v>
      </c>
      <c r="CG102">
        <v>188.51</v>
      </c>
      <c r="CH102">
        <v>188.51</v>
      </c>
      <c r="CI102">
        <v>188.51</v>
      </c>
      <c r="CJ102">
        <v>188.51</v>
      </c>
      <c r="CK102">
        <v>188.51</v>
      </c>
      <c r="CL102">
        <v>188.51</v>
      </c>
      <c r="CM102">
        <v>188.51</v>
      </c>
      <c r="CN102">
        <v>188.51</v>
      </c>
      <c r="CO102">
        <v>188.51</v>
      </c>
      <c r="CP102">
        <v>188.51</v>
      </c>
      <c r="CQ102">
        <v>188.51</v>
      </c>
      <c r="CR102">
        <v>188.51</v>
      </c>
      <c r="CS102">
        <v>188.51</v>
      </c>
      <c r="CT102">
        <v>188.51</v>
      </c>
    </row>
    <row r="103" spans="1:99" customFormat="1">
      <c r="A103" t="s">
        <v>278</v>
      </c>
      <c r="B103" t="s">
        <v>303</v>
      </c>
      <c r="C103">
        <v>13.52</v>
      </c>
      <c r="D103">
        <v>13.52</v>
      </c>
      <c r="E103">
        <v>13.52</v>
      </c>
      <c r="F103">
        <v>13.52</v>
      </c>
      <c r="G103">
        <v>13.52</v>
      </c>
      <c r="H103">
        <v>13.52</v>
      </c>
      <c r="I103">
        <v>13.52</v>
      </c>
      <c r="J103">
        <v>13.52</v>
      </c>
      <c r="K103">
        <v>13.52</v>
      </c>
      <c r="L103">
        <v>13.52</v>
      </c>
      <c r="M103">
        <v>13.52</v>
      </c>
      <c r="N103">
        <v>13.52</v>
      </c>
      <c r="O103">
        <v>13.52</v>
      </c>
      <c r="P103">
        <v>13.52</v>
      </c>
      <c r="Q103">
        <v>13.52</v>
      </c>
      <c r="R103">
        <v>13.52</v>
      </c>
      <c r="S103">
        <v>13.52</v>
      </c>
      <c r="T103">
        <v>13.52</v>
      </c>
      <c r="U103">
        <v>13.52</v>
      </c>
      <c r="V103">
        <v>13.52</v>
      </c>
      <c r="W103">
        <v>13.52</v>
      </c>
      <c r="X103">
        <v>13.52</v>
      </c>
      <c r="Y103">
        <v>13.52</v>
      </c>
      <c r="Z103">
        <v>13.52</v>
      </c>
      <c r="AA103">
        <v>13.52</v>
      </c>
      <c r="AB103">
        <v>13.52</v>
      </c>
      <c r="AC103">
        <v>13.52</v>
      </c>
      <c r="AD103">
        <v>13.52</v>
      </c>
      <c r="AE103">
        <v>13.52</v>
      </c>
      <c r="AF103">
        <v>13.52</v>
      </c>
      <c r="AG103">
        <v>13.52</v>
      </c>
      <c r="AH103">
        <v>13.52</v>
      </c>
      <c r="AI103">
        <v>13.52</v>
      </c>
      <c r="AJ103">
        <v>13.52</v>
      </c>
      <c r="AK103">
        <v>13.52</v>
      </c>
      <c r="AL103">
        <v>13.52</v>
      </c>
      <c r="AM103">
        <v>13.52</v>
      </c>
      <c r="AN103">
        <v>13.52</v>
      </c>
      <c r="AO103">
        <v>13.52</v>
      </c>
      <c r="AP103">
        <v>13.52</v>
      </c>
      <c r="AQ103">
        <v>13.52</v>
      </c>
      <c r="AR103">
        <v>15.14</v>
      </c>
      <c r="AS103">
        <v>15.14</v>
      </c>
      <c r="AT103">
        <v>15.14</v>
      </c>
      <c r="AU103">
        <v>15.14</v>
      </c>
      <c r="AV103">
        <v>15.14</v>
      </c>
      <c r="AW103">
        <v>15.14</v>
      </c>
      <c r="AX103">
        <v>15.14</v>
      </c>
      <c r="AY103">
        <v>15.14</v>
      </c>
      <c r="AZ103">
        <v>15.14</v>
      </c>
      <c r="BA103">
        <v>15.14</v>
      </c>
      <c r="BB103">
        <v>15.14</v>
      </c>
      <c r="BC103">
        <v>15.14</v>
      </c>
      <c r="BD103">
        <v>15.14</v>
      </c>
      <c r="BE103">
        <v>15.14</v>
      </c>
      <c r="BF103">
        <v>15.14</v>
      </c>
      <c r="BG103">
        <v>15.14</v>
      </c>
      <c r="BH103">
        <v>15.14</v>
      </c>
      <c r="BI103">
        <v>15.14</v>
      </c>
      <c r="BJ103">
        <v>15.14</v>
      </c>
      <c r="BK103">
        <v>15.14</v>
      </c>
      <c r="BL103">
        <v>15.14</v>
      </c>
      <c r="BM103">
        <v>15.14</v>
      </c>
      <c r="BN103">
        <v>15.14</v>
      </c>
      <c r="BO103">
        <v>15.14</v>
      </c>
      <c r="BP103">
        <v>15.14</v>
      </c>
      <c r="BQ103">
        <v>15.14</v>
      </c>
      <c r="BR103">
        <v>15.14</v>
      </c>
      <c r="BS103">
        <v>15.14</v>
      </c>
      <c r="BT103">
        <v>15.14</v>
      </c>
      <c r="BU103">
        <v>15.14</v>
      </c>
      <c r="BV103">
        <v>15.14</v>
      </c>
      <c r="BW103">
        <v>15.14</v>
      </c>
      <c r="BX103">
        <v>15.14</v>
      </c>
      <c r="BY103">
        <v>15.14</v>
      </c>
      <c r="BZ103">
        <v>15.14</v>
      </c>
      <c r="CA103">
        <v>15.14</v>
      </c>
      <c r="CB103">
        <v>15.14</v>
      </c>
      <c r="CC103">
        <v>15.14</v>
      </c>
      <c r="CD103">
        <v>15.14</v>
      </c>
      <c r="CE103">
        <v>15.14</v>
      </c>
      <c r="CF103">
        <v>15.14</v>
      </c>
      <c r="CG103">
        <v>15.14</v>
      </c>
      <c r="CH103">
        <v>15.14</v>
      </c>
      <c r="CI103">
        <v>15.14</v>
      </c>
      <c r="CJ103">
        <v>15.14</v>
      </c>
      <c r="CK103">
        <v>15.14</v>
      </c>
      <c r="CL103">
        <v>15.14</v>
      </c>
      <c r="CM103">
        <v>14.02</v>
      </c>
      <c r="CN103">
        <v>14.02</v>
      </c>
      <c r="CO103">
        <v>14.02</v>
      </c>
      <c r="CP103">
        <v>14.02</v>
      </c>
      <c r="CQ103">
        <v>14.02</v>
      </c>
      <c r="CR103">
        <v>14.02</v>
      </c>
      <c r="CS103">
        <v>14.02</v>
      </c>
      <c r="CT103">
        <v>14.02</v>
      </c>
    </row>
    <row r="104" spans="1:99" customFormat="1">
      <c r="A104" t="s">
        <v>278</v>
      </c>
      <c r="B104" t="s">
        <v>304</v>
      </c>
      <c r="C104">
        <v>10.76</v>
      </c>
      <c r="D104">
        <v>10.76</v>
      </c>
      <c r="E104">
        <v>10.76</v>
      </c>
      <c r="F104">
        <v>10.76</v>
      </c>
      <c r="G104">
        <v>10.76</v>
      </c>
      <c r="H104">
        <v>10.76</v>
      </c>
      <c r="I104">
        <v>10.76</v>
      </c>
      <c r="J104">
        <v>10.76</v>
      </c>
      <c r="K104">
        <v>10.76</v>
      </c>
      <c r="L104">
        <v>10.76</v>
      </c>
      <c r="M104">
        <v>10.76</v>
      </c>
      <c r="N104">
        <v>10.76</v>
      </c>
      <c r="O104">
        <v>10.76</v>
      </c>
      <c r="P104">
        <v>10.76</v>
      </c>
      <c r="Q104">
        <v>10.76</v>
      </c>
      <c r="R104">
        <v>10.76</v>
      </c>
      <c r="S104">
        <v>10.76</v>
      </c>
      <c r="T104">
        <v>10.76</v>
      </c>
      <c r="U104">
        <v>10.76</v>
      </c>
      <c r="V104">
        <v>10.76</v>
      </c>
      <c r="W104">
        <v>10.76</v>
      </c>
      <c r="X104">
        <v>10.76</v>
      </c>
      <c r="Y104">
        <v>10.76</v>
      </c>
      <c r="Z104">
        <v>10.76</v>
      </c>
      <c r="AA104">
        <v>10.76</v>
      </c>
      <c r="AB104">
        <v>10.76</v>
      </c>
      <c r="AC104">
        <v>10.76</v>
      </c>
      <c r="AD104">
        <v>10.76</v>
      </c>
      <c r="AE104">
        <v>9.86</v>
      </c>
      <c r="AF104">
        <v>9.86</v>
      </c>
      <c r="AG104">
        <v>9.86</v>
      </c>
      <c r="AH104">
        <v>9.86</v>
      </c>
      <c r="AI104">
        <v>9.86</v>
      </c>
      <c r="AJ104">
        <v>9.86</v>
      </c>
      <c r="AK104">
        <v>9.86</v>
      </c>
      <c r="AL104">
        <v>9.86</v>
      </c>
      <c r="AM104">
        <v>9.86</v>
      </c>
      <c r="AN104">
        <v>9.86</v>
      </c>
      <c r="AO104">
        <v>9.86</v>
      </c>
      <c r="AP104">
        <v>9.86</v>
      </c>
      <c r="AQ104">
        <v>9.86</v>
      </c>
      <c r="AR104">
        <v>14.34</v>
      </c>
      <c r="AS104">
        <v>14.34</v>
      </c>
      <c r="AT104">
        <v>14.34</v>
      </c>
      <c r="AU104">
        <v>14.34</v>
      </c>
      <c r="AV104">
        <v>10.76</v>
      </c>
      <c r="AW104">
        <v>10.76</v>
      </c>
      <c r="AX104">
        <v>10.76</v>
      </c>
      <c r="AY104">
        <v>10.76</v>
      </c>
      <c r="AZ104">
        <v>14.34</v>
      </c>
      <c r="BA104">
        <v>14.34</v>
      </c>
      <c r="BB104">
        <v>14.34</v>
      </c>
      <c r="BC104">
        <v>14.34</v>
      </c>
      <c r="BD104">
        <v>9.86</v>
      </c>
      <c r="BE104">
        <v>9.86</v>
      </c>
      <c r="BF104">
        <v>9.86</v>
      </c>
      <c r="BG104">
        <v>9.86</v>
      </c>
      <c r="BH104">
        <v>9.86</v>
      </c>
      <c r="BI104">
        <v>9.86</v>
      </c>
      <c r="BJ104">
        <v>9.86</v>
      </c>
      <c r="BK104">
        <v>9.86</v>
      </c>
      <c r="BL104">
        <v>9.86</v>
      </c>
      <c r="BM104">
        <v>9.86</v>
      </c>
      <c r="BN104">
        <v>9.86</v>
      </c>
      <c r="BO104">
        <v>9.86</v>
      </c>
      <c r="BP104">
        <v>9.86</v>
      </c>
      <c r="BQ104">
        <v>9.86</v>
      </c>
      <c r="BR104">
        <v>9.86</v>
      </c>
      <c r="BS104">
        <v>9.86</v>
      </c>
      <c r="BT104">
        <v>9.86</v>
      </c>
      <c r="BU104">
        <v>9.86</v>
      </c>
      <c r="BV104">
        <v>9.86</v>
      </c>
      <c r="BW104">
        <v>14.34</v>
      </c>
      <c r="BX104">
        <v>14.34</v>
      </c>
      <c r="BY104">
        <v>14.34</v>
      </c>
      <c r="BZ104">
        <v>14.34</v>
      </c>
      <c r="CA104">
        <v>9.86</v>
      </c>
      <c r="CB104">
        <v>9.86</v>
      </c>
      <c r="CC104">
        <v>9.86</v>
      </c>
      <c r="CD104">
        <v>9.86</v>
      </c>
      <c r="CE104">
        <v>9.86</v>
      </c>
      <c r="CF104">
        <v>9.86</v>
      </c>
      <c r="CG104">
        <v>9.86</v>
      </c>
      <c r="CH104">
        <v>8.9700000000000006</v>
      </c>
      <c r="CI104">
        <v>8.9700000000000006</v>
      </c>
      <c r="CJ104">
        <v>8.9700000000000006</v>
      </c>
      <c r="CK104">
        <v>8.9700000000000006</v>
      </c>
      <c r="CL104">
        <v>8.9700000000000006</v>
      </c>
      <c r="CM104">
        <v>8.9700000000000006</v>
      </c>
      <c r="CN104">
        <v>8.9700000000000006</v>
      </c>
      <c r="CO104">
        <v>8.9700000000000006</v>
      </c>
      <c r="CP104">
        <v>8.9700000000000006</v>
      </c>
      <c r="CQ104">
        <v>8.9700000000000006</v>
      </c>
      <c r="CR104">
        <v>8.9700000000000006</v>
      </c>
      <c r="CS104">
        <v>8.9700000000000006</v>
      </c>
      <c r="CT104">
        <v>8.9700000000000006</v>
      </c>
    </row>
    <row r="105" spans="1:99" customFormat="1">
      <c r="A105" t="s">
        <v>278</v>
      </c>
      <c r="B105" t="s">
        <v>305</v>
      </c>
      <c r="C105">
        <v>73.36</v>
      </c>
      <c r="D105">
        <v>73.36</v>
      </c>
      <c r="E105">
        <v>48.91</v>
      </c>
      <c r="F105">
        <v>19.8</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24.45</v>
      </c>
      <c r="BJ105">
        <v>24.45</v>
      </c>
      <c r="BK105">
        <v>24.45</v>
      </c>
      <c r="BL105">
        <v>24.45</v>
      </c>
      <c r="BM105">
        <v>24.45</v>
      </c>
      <c r="BN105">
        <v>24.45</v>
      </c>
      <c r="BO105">
        <v>24.45</v>
      </c>
      <c r="BP105">
        <v>24.45</v>
      </c>
      <c r="BQ105">
        <v>24.45</v>
      </c>
      <c r="BR105">
        <v>24.45</v>
      </c>
      <c r="BS105">
        <v>48.91</v>
      </c>
      <c r="BT105">
        <v>73.36</v>
      </c>
      <c r="BU105">
        <v>73.36</v>
      </c>
      <c r="BV105">
        <v>73.36</v>
      </c>
      <c r="BW105">
        <v>73.36</v>
      </c>
      <c r="BX105">
        <v>97.81</v>
      </c>
      <c r="BY105">
        <v>97.81</v>
      </c>
      <c r="BZ105">
        <v>97.81</v>
      </c>
      <c r="CA105">
        <v>97.81</v>
      </c>
      <c r="CB105">
        <v>97.81</v>
      </c>
      <c r="CC105">
        <v>97.81</v>
      </c>
      <c r="CD105">
        <v>97.81</v>
      </c>
      <c r="CE105">
        <v>97.81</v>
      </c>
      <c r="CF105">
        <v>97.81</v>
      </c>
      <c r="CG105">
        <v>97.81</v>
      </c>
      <c r="CH105">
        <v>97.81</v>
      </c>
      <c r="CI105">
        <v>73.36</v>
      </c>
      <c r="CJ105">
        <v>73.36</v>
      </c>
      <c r="CK105">
        <v>73.36</v>
      </c>
      <c r="CL105">
        <v>73.36</v>
      </c>
      <c r="CM105">
        <v>73.36</v>
      </c>
      <c r="CN105">
        <v>73.36</v>
      </c>
      <c r="CO105">
        <v>73.36</v>
      </c>
      <c r="CP105">
        <v>73.36</v>
      </c>
      <c r="CQ105">
        <v>73.36</v>
      </c>
      <c r="CR105">
        <v>73.36</v>
      </c>
      <c r="CS105">
        <v>71.680000000000007</v>
      </c>
      <c r="CT105">
        <v>48.91</v>
      </c>
    </row>
    <row r="106" spans="1:99" customFormat="1">
      <c r="A106" t="s">
        <v>278</v>
      </c>
      <c r="B106" t="s">
        <v>73</v>
      </c>
      <c r="C106">
        <v>17.16</v>
      </c>
      <c r="D106">
        <v>17.16</v>
      </c>
      <c r="E106">
        <v>17.16</v>
      </c>
      <c r="F106">
        <v>17.16</v>
      </c>
      <c r="G106">
        <v>17.16</v>
      </c>
      <c r="H106">
        <v>17.16</v>
      </c>
      <c r="I106">
        <v>17.16</v>
      </c>
      <c r="J106">
        <v>17.16</v>
      </c>
      <c r="K106">
        <v>17.16</v>
      </c>
      <c r="L106">
        <v>17.16</v>
      </c>
      <c r="M106">
        <v>17.16</v>
      </c>
      <c r="N106">
        <v>17.16</v>
      </c>
      <c r="O106">
        <v>17.16</v>
      </c>
      <c r="P106">
        <v>17.16</v>
      </c>
      <c r="Q106">
        <v>17.16</v>
      </c>
      <c r="R106">
        <v>17.16</v>
      </c>
      <c r="S106">
        <v>17.16</v>
      </c>
      <c r="T106">
        <v>17.16</v>
      </c>
      <c r="U106">
        <v>17.16</v>
      </c>
      <c r="V106">
        <v>17.16</v>
      </c>
      <c r="W106">
        <v>17.16</v>
      </c>
      <c r="X106">
        <v>17.16</v>
      </c>
      <c r="Y106">
        <v>17.16</v>
      </c>
      <c r="Z106">
        <v>17.16</v>
      </c>
      <c r="AA106">
        <v>17.16</v>
      </c>
      <c r="AB106">
        <v>17.16</v>
      </c>
      <c r="AC106">
        <v>17.16</v>
      </c>
      <c r="AD106">
        <v>17.16</v>
      </c>
      <c r="AE106">
        <v>17.16</v>
      </c>
      <c r="AF106">
        <v>17.16</v>
      </c>
      <c r="AG106">
        <v>17.16</v>
      </c>
      <c r="AH106">
        <v>17.16</v>
      </c>
      <c r="AI106">
        <v>17.16</v>
      </c>
      <c r="AJ106">
        <v>17.16</v>
      </c>
      <c r="AK106">
        <v>17.16</v>
      </c>
      <c r="AL106">
        <v>17.16</v>
      </c>
      <c r="AM106">
        <v>17.16</v>
      </c>
      <c r="AN106">
        <v>17.16</v>
      </c>
      <c r="AO106">
        <v>17.16</v>
      </c>
      <c r="AP106">
        <v>17.16</v>
      </c>
      <c r="AQ106">
        <v>17.16</v>
      </c>
      <c r="AR106">
        <v>17.16</v>
      </c>
      <c r="AS106">
        <v>17.16</v>
      </c>
      <c r="AT106">
        <v>17.16</v>
      </c>
      <c r="AU106">
        <v>17.16</v>
      </c>
      <c r="AV106">
        <v>17.16</v>
      </c>
      <c r="AW106">
        <v>17.16</v>
      </c>
      <c r="AX106">
        <v>17.16</v>
      </c>
      <c r="AY106">
        <v>17.16</v>
      </c>
      <c r="AZ106">
        <v>17.16</v>
      </c>
      <c r="BA106">
        <v>17.16</v>
      </c>
      <c r="BB106">
        <v>17.16</v>
      </c>
      <c r="BC106">
        <v>17.16</v>
      </c>
      <c r="BD106">
        <v>17.16</v>
      </c>
      <c r="BE106">
        <v>17.16</v>
      </c>
      <c r="BF106">
        <v>17.16</v>
      </c>
      <c r="BG106">
        <v>17.16</v>
      </c>
      <c r="BH106">
        <v>17.16</v>
      </c>
      <c r="BI106">
        <v>17.16</v>
      </c>
      <c r="BJ106">
        <v>17.16</v>
      </c>
      <c r="BK106">
        <v>17.16</v>
      </c>
      <c r="BL106">
        <v>17.16</v>
      </c>
      <c r="BM106">
        <v>17.16</v>
      </c>
      <c r="BN106">
        <v>17.16</v>
      </c>
      <c r="BO106">
        <v>17.16</v>
      </c>
      <c r="BP106">
        <v>17.16</v>
      </c>
      <c r="BQ106">
        <v>17.16</v>
      </c>
      <c r="BR106">
        <v>17.16</v>
      </c>
      <c r="BS106">
        <v>17.16</v>
      </c>
      <c r="BT106">
        <v>17.16</v>
      </c>
      <c r="BU106">
        <v>17.16</v>
      </c>
      <c r="BV106">
        <v>17.16</v>
      </c>
      <c r="BW106">
        <v>17.16</v>
      </c>
      <c r="BX106">
        <v>17.16</v>
      </c>
      <c r="BY106">
        <v>17.16</v>
      </c>
      <c r="BZ106">
        <v>17.16</v>
      </c>
      <c r="CA106">
        <v>17.16</v>
      </c>
      <c r="CB106">
        <v>17.16</v>
      </c>
      <c r="CC106">
        <v>17.16</v>
      </c>
      <c r="CD106">
        <v>17.16</v>
      </c>
      <c r="CE106">
        <v>17.16</v>
      </c>
      <c r="CF106">
        <v>17.16</v>
      </c>
      <c r="CG106">
        <v>17.16</v>
      </c>
      <c r="CH106">
        <v>17.16</v>
      </c>
      <c r="CI106">
        <v>17.16</v>
      </c>
      <c r="CJ106">
        <v>17.16</v>
      </c>
      <c r="CK106">
        <v>17.16</v>
      </c>
      <c r="CL106">
        <v>17.16</v>
      </c>
      <c r="CM106">
        <v>17.16</v>
      </c>
      <c r="CN106">
        <v>17.16</v>
      </c>
      <c r="CO106">
        <v>17.16</v>
      </c>
      <c r="CP106">
        <v>17.16</v>
      </c>
      <c r="CQ106">
        <v>17.16</v>
      </c>
      <c r="CR106">
        <v>17.16</v>
      </c>
      <c r="CS106">
        <v>17.16</v>
      </c>
      <c r="CT106">
        <v>17.16</v>
      </c>
    </row>
    <row r="107" spans="1:99" customFormat="1">
      <c r="A107" t="s">
        <v>278</v>
      </c>
      <c r="B107" t="s">
        <v>74</v>
      </c>
      <c r="C107">
        <v>44.75</v>
      </c>
      <c r="D107">
        <v>44.75</v>
      </c>
      <c r="E107">
        <v>44.75</v>
      </c>
      <c r="F107">
        <v>44.75</v>
      </c>
      <c r="G107">
        <v>44.75</v>
      </c>
      <c r="H107">
        <v>44.75</v>
      </c>
      <c r="I107">
        <v>44.75</v>
      </c>
      <c r="J107">
        <v>44.75</v>
      </c>
      <c r="K107">
        <v>44.75</v>
      </c>
      <c r="L107">
        <v>44.75</v>
      </c>
      <c r="M107">
        <v>44.75</v>
      </c>
      <c r="N107">
        <v>44.75</v>
      </c>
      <c r="O107">
        <v>44.75</v>
      </c>
      <c r="P107">
        <v>44.75</v>
      </c>
      <c r="Q107">
        <v>44.75</v>
      </c>
      <c r="R107">
        <v>44.75</v>
      </c>
      <c r="S107">
        <v>44.75</v>
      </c>
      <c r="T107">
        <v>44.75</v>
      </c>
      <c r="U107">
        <v>44.75</v>
      </c>
      <c r="V107">
        <v>44.75</v>
      </c>
      <c r="W107">
        <v>44.75</v>
      </c>
      <c r="X107">
        <v>44.75</v>
      </c>
      <c r="Y107">
        <v>44.75</v>
      </c>
      <c r="Z107">
        <v>44.75</v>
      </c>
      <c r="AA107">
        <v>44.75</v>
      </c>
      <c r="AB107">
        <v>44.75</v>
      </c>
      <c r="AC107">
        <v>44.75</v>
      </c>
      <c r="AD107">
        <v>44.75</v>
      </c>
      <c r="AE107">
        <v>44.75</v>
      </c>
      <c r="AF107">
        <v>44.75</v>
      </c>
      <c r="AG107">
        <v>44.75</v>
      </c>
      <c r="AH107">
        <v>44.75</v>
      </c>
      <c r="AI107">
        <v>44.75</v>
      </c>
      <c r="AJ107">
        <v>44.75</v>
      </c>
      <c r="AK107">
        <v>44.75</v>
      </c>
      <c r="AL107">
        <v>44.75</v>
      </c>
      <c r="AM107">
        <v>44.75</v>
      </c>
      <c r="AN107">
        <v>44.75</v>
      </c>
      <c r="AO107">
        <v>44.75</v>
      </c>
      <c r="AP107">
        <v>44.75</v>
      </c>
      <c r="AQ107">
        <v>44.75</v>
      </c>
      <c r="AR107">
        <v>44.75</v>
      </c>
      <c r="AS107">
        <v>44.75</v>
      </c>
      <c r="AT107">
        <v>44.75</v>
      </c>
      <c r="AU107">
        <v>44.75</v>
      </c>
      <c r="AV107">
        <v>44.75</v>
      </c>
      <c r="AW107">
        <v>44.75</v>
      </c>
      <c r="AX107">
        <v>44.75</v>
      </c>
      <c r="AY107">
        <v>44.75</v>
      </c>
      <c r="AZ107">
        <v>44.75</v>
      </c>
      <c r="BA107">
        <v>44.75</v>
      </c>
      <c r="BB107">
        <v>44.75</v>
      </c>
      <c r="BC107">
        <v>44.75</v>
      </c>
      <c r="BD107">
        <v>44.75</v>
      </c>
      <c r="BE107">
        <v>44.75</v>
      </c>
      <c r="BF107">
        <v>44.75</v>
      </c>
      <c r="BG107">
        <v>44.75</v>
      </c>
      <c r="BH107">
        <v>44.75</v>
      </c>
      <c r="BI107">
        <v>44.75</v>
      </c>
      <c r="BJ107">
        <v>44.75</v>
      </c>
      <c r="BK107">
        <v>44.75</v>
      </c>
      <c r="BL107">
        <v>44.75</v>
      </c>
      <c r="BM107">
        <v>44.75</v>
      </c>
      <c r="BN107">
        <v>44.75</v>
      </c>
      <c r="BO107">
        <v>44.75</v>
      </c>
      <c r="BP107">
        <v>44.75</v>
      </c>
      <c r="BQ107">
        <v>44.75</v>
      </c>
      <c r="BR107">
        <v>44.75</v>
      </c>
      <c r="BS107">
        <v>44.75</v>
      </c>
      <c r="BT107">
        <v>44.75</v>
      </c>
      <c r="BU107">
        <v>44.75</v>
      </c>
      <c r="BV107">
        <v>44.75</v>
      </c>
      <c r="BW107">
        <v>44.75</v>
      </c>
      <c r="BX107">
        <v>44.75</v>
      </c>
      <c r="BY107">
        <v>44.75</v>
      </c>
      <c r="BZ107">
        <v>44.75</v>
      </c>
      <c r="CA107">
        <v>44.75</v>
      </c>
      <c r="CB107">
        <v>44.75</v>
      </c>
      <c r="CC107">
        <v>44.75</v>
      </c>
      <c r="CD107">
        <v>44.75</v>
      </c>
      <c r="CE107">
        <v>44.75</v>
      </c>
      <c r="CF107">
        <v>44.75</v>
      </c>
      <c r="CG107">
        <v>44.75</v>
      </c>
      <c r="CH107">
        <v>44.75</v>
      </c>
      <c r="CI107">
        <v>44.75</v>
      </c>
      <c r="CJ107">
        <v>44.75</v>
      </c>
      <c r="CK107">
        <v>44.75</v>
      </c>
      <c r="CL107">
        <v>44.75</v>
      </c>
      <c r="CM107">
        <v>44.75</v>
      </c>
      <c r="CN107">
        <v>44.75</v>
      </c>
      <c r="CO107">
        <v>44.75</v>
      </c>
      <c r="CP107">
        <v>44.75</v>
      </c>
      <c r="CQ107">
        <v>44.75</v>
      </c>
      <c r="CR107">
        <v>44.75</v>
      </c>
      <c r="CS107">
        <v>44.75</v>
      </c>
      <c r="CT107">
        <v>44.75</v>
      </c>
    </row>
    <row r="108" spans="1:99" customFormat="1">
      <c r="A108" t="s">
        <v>278</v>
      </c>
      <c r="B108" t="s">
        <v>75</v>
      </c>
      <c r="C108">
        <v>17.739999999999998</v>
      </c>
      <c r="D108">
        <v>17.739999999999998</v>
      </c>
      <c r="E108">
        <v>17.739999999999998</v>
      </c>
      <c r="F108">
        <v>17.739999999999998</v>
      </c>
      <c r="G108">
        <v>17.739999999999998</v>
      </c>
      <c r="H108">
        <v>17.739999999999998</v>
      </c>
      <c r="I108">
        <v>17.739999999999998</v>
      </c>
      <c r="J108">
        <v>17.739999999999998</v>
      </c>
      <c r="K108">
        <v>17.739999999999998</v>
      </c>
      <c r="L108">
        <v>17.739999999999998</v>
      </c>
      <c r="M108">
        <v>17.739999999999998</v>
      </c>
      <c r="N108">
        <v>17.739999999999998</v>
      </c>
      <c r="O108">
        <v>17.739999999999998</v>
      </c>
      <c r="P108">
        <v>17.739999999999998</v>
      </c>
      <c r="Q108">
        <v>17.739999999999998</v>
      </c>
      <c r="R108">
        <v>17.739999999999998</v>
      </c>
      <c r="S108">
        <v>17.739999999999998</v>
      </c>
      <c r="T108">
        <v>17.739999999999998</v>
      </c>
      <c r="U108">
        <v>17.739999999999998</v>
      </c>
      <c r="V108">
        <v>17.739999999999998</v>
      </c>
      <c r="W108">
        <v>17.739999999999998</v>
      </c>
      <c r="X108">
        <v>17.739999999999998</v>
      </c>
      <c r="Y108">
        <v>17.739999999999998</v>
      </c>
      <c r="Z108">
        <v>17.739999999999998</v>
      </c>
      <c r="AA108">
        <v>17.739999999999998</v>
      </c>
      <c r="AB108">
        <v>17.739999999999998</v>
      </c>
      <c r="AC108">
        <v>17.739999999999998</v>
      </c>
      <c r="AD108">
        <v>17.739999999999998</v>
      </c>
      <c r="AE108">
        <v>17.739999999999998</v>
      </c>
      <c r="AF108">
        <v>17.739999999999998</v>
      </c>
      <c r="AG108">
        <v>17.739999999999998</v>
      </c>
      <c r="AH108">
        <v>17.739999999999998</v>
      </c>
      <c r="AI108">
        <v>17.739999999999998</v>
      </c>
      <c r="AJ108">
        <v>17.739999999999998</v>
      </c>
      <c r="AK108">
        <v>17.739999999999998</v>
      </c>
      <c r="AL108">
        <v>17.739999999999998</v>
      </c>
      <c r="AM108">
        <v>17.739999999999998</v>
      </c>
      <c r="AN108">
        <v>17.739999999999998</v>
      </c>
      <c r="AO108">
        <v>17.739999999999998</v>
      </c>
      <c r="AP108">
        <v>17.739999999999998</v>
      </c>
      <c r="AQ108">
        <v>17.739999999999998</v>
      </c>
      <c r="AR108">
        <v>17.739999999999998</v>
      </c>
      <c r="AS108">
        <v>17.739999999999998</v>
      </c>
      <c r="AT108">
        <v>17.739999999999998</v>
      </c>
      <c r="AU108">
        <v>17.739999999999998</v>
      </c>
      <c r="AV108">
        <v>17.739999999999998</v>
      </c>
      <c r="AW108">
        <v>17.739999999999998</v>
      </c>
      <c r="AX108">
        <v>17.739999999999998</v>
      </c>
      <c r="AY108">
        <v>17.739999999999998</v>
      </c>
      <c r="AZ108">
        <v>17.739999999999998</v>
      </c>
      <c r="BA108">
        <v>17.739999999999998</v>
      </c>
      <c r="BB108">
        <v>17.739999999999998</v>
      </c>
      <c r="BC108">
        <v>17.739999999999998</v>
      </c>
      <c r="BD108">
        <v>17.739999999999998</v>
      </c>
      <c r="BE108">
        <v>17.739999999999998</v>
      </c>
      <c r="BF108">
        <v>17.739999999999998</v>
      </c>
      <c r="BG108">
        <v>17.739999999999998</v>
      </c>
      <c r="BH108">
        <v>17.739999999999998</v>
      </c>
      <c r="BI108">
        <v>17.739999999999998</v>
      </c>
      <c r="BJ108">
        <v>17.739999999999998</v>
      </c>
      <c r="BK108">
        <v>17.739999999999998</v>
      </c>
      <c r="BL108">
        <v>17.739999999999998</v>
      </c>
      <c r="BM108">
        <v>17.739999999999998</v>
      </c>
      <c r="BN108">
        <v>17.739999999999998</v>
      </c>
      <c r="BO108">
        <v>17.739999999999998</v>
      </c>
      <c r="BP108">
        <v>17.739999999999998</v>
      </c>
      <c r="BQ108">
        <v>17.739999999999998</v>
      </c>
      <c r="BR108">
        <v>17.739999999999998</v>
      </c>
      <c r="BS108">
        <v>17.739999999999998</v>
      </c>
      <c r="BT108">
        <v>17.739999999999998</v>
      </c>
      <c r="BU108">
        <v>17.739999999999998</v>
      </c>
      <c r="BV108">
        <v>17.739999999999998</v>
      </c>
      <c r="BW108">
        <v>17.739999999999998</v>
      </c>
      <c r="BX108">
        <v>17.739999999999998</v>
      </c>
      <c r="BY108">
        <v>17.739999999999998</v>
      </c>
      <c r="BZ108">
        <v>17.739999999999998</v>
      </c>
      <c r="CA108">
        <v>17.739999999999998</v>
      </c>
      <c r="CB108">
        <v>17.739999999999998</v>
      </c>
      <c r="CC108">
        <v>17.739999999999998</v>
      </c>
      <c r="CD108">
        <v>17.739999999999998</v>
      </c>
      <c r="CE108">
        <v>17.739999999999998</v>
      </c>
      <c r="CF108">
        <v>17.739999999999998</v>
      </c>
      <c r="CG108">
        <v>17.739999999999998</v>
      </c>
      <c r="CH108">
        <v>17.739999999999998</v>
      </c>
      <c r="CI108">
        <v>17.739999999999998</v>
      </c>
      <c r="CJ108">
        <v>17.739999999999998</v>
      </c>
      <c r="CK108">
        <v>17.739999999999998</v>
      </c>
      <c r="CL108">
        <v>17.739999999999998</v>
      </c>
      <c r="CM108">
        <v>17.739999999999998</v>
      </c>
      <c r="CN108">
        <v>17.739999999999998</v>
      </c>
      <c r="CO108">
        <v>17.739999999999998</v>
      </c>
      <c r="CP108">
        <v>17.739999999999998</v>
      </c>
      <c r="CQ108">
        <v>17.739999999999998</v>
      </c>
      <c r="CR108">
        <v>17.739999999999998</v>
      </c>
      <c r="CS108">
        <v>17.739999999999998</v>
      </c>
      <c r="CT108">
        <v>17.739999999999998</v>
      </c>
    </row>
    <row r="109" spans="1:99" customFormat="1">
      <c r="A109" t="s">
        <v>278</v>
      </c>
      <c r="B109" t="s">
        <v>493</v>
      </c>
      <c r="C109">
        <v>5.45</v>
      </c>
      <c r="D109">
        <v>5.45</v>
      </c>
      <c r="E109">
        <v>5.45</v>
      </c>
      <c r="F109">
        <v>5.45</v>
      </c>
      <c r="G109">
        <v>5.45</v>
      </c>
      <c r="H109">
        <v>5.45</v>
      </c>
      <c r="I109">
        <v>5.45</v>
      </c>
      <c r="J109">
        <v>5.45</v>
      </c>
      <c r="K109">
        <v>5.45</v>
      </c>
      <c r="L109">
        <v>5.45</v>
      </c>
      <c r="M109">
        <v>5.45</v>
      </c>
      <c r="N109">
        <v>5.45</v>
      </c>
      <c r="O109">
        <v>5.45</v>
      </c>
      <c r="P109">
        <v>5.45</v>
      </c>
      <c r="Q109">
        <v>5.45</v>
      </c>
      <c r="R109">
        <v>5.45</v>
      </c>
      <c r="S109">
        <v>5.45</v>
      </c>
      <c r="T109">
        <v>5.45</v>
      </c>
      <c r="U109">
        <v>5.45</v>
      </c>
      <c r="V109">
        <v>5.45</v>
      </c>
      <c r="W109">
        <v>5.45</v>
      </c>
      <c r="X109">
        <v>5.45</v>
      </c>
      <c r="Y109">
        <v>5.45</v>
      </c>
      <c r="Z109">
        <v>5.45</v>
      </c>
      <c r="AA109">
        <v>5.45</v>
      </c>
      <c r="AB109">
        <v>5.45</v>
      </c>
      <c r="AC109">
        <v>5.45</v>
      </c>
      <c r="AD109">
        <v>5.45</v>
      </c>
      <c r="AE109">
        <v>5.45</v>
      </c>
      <c r="AF109">
        <v>5.45</v>
      </c>
      <c r="AG109">
        <v>5.45</v>
      </c>
      <c r="AH109">
        <v>5.45</v>
      </c>
      <c r="AI109">
        <v>5.45</v>
      </c>
      <c r="AJ109">
        <v>5.45</v>
      </c>
      <c r="AK109">
        <v>5.45</v>
      </c>
      <c r="AL109">
        <v>5.45</v>
      </c>
      <c r="AM109">
        <v>5.45</v>
      </c>
      <c r="AN109">
        <v>5.45</v>
      </c>
      <c r="AO109">
        <v>5.45</v>
      </c>
      <c r="AP109">
        <v>5.45</v>
      </c>
      <c r="AQ109">
        <v>5.45</v>
      </c>
      <c r="AR109">
        <v>5.45</v>
      </c>
      <c r="AS109">
        <v>5.45</v>
      </c>
      <c r="AT109">
        <v>5.45</v>
      </c>
      <c r="AU109">
        <v>5.45</v>
      </c>
      <c r="AV109">
        <v>5.45</v>
      </c>
      <c r="AW109">
        <v>5.45</v>
      </c>
      <c r="AX109">
        <v>5.45</v>
      </c>
      <c r="AY109">
        <v>5.45</v>
      </c>
      <c r="AZ109">
        <v>5.45</v>
      </c>
      <c r="BA109">
        <v>5.45</v>
      </c>
      <c r="BB109">
        <v>5.45</v>
      </c>
      <c r="BC109">
        <v>5.45</v>
      </c>
      <c r="BD109">
        <v>5.45</v>
      </c>
      <c r="BE109">
        <v>5.45</v>
      </c>
      <c r="BF109">
        <v>5.45</v>
      </c>
      <c r="BG109">
        <v>5.45</v>
      </c>
      <c r="BH109">
        <v>5.45</v>
      </c>
      <c r="BI109">
        <v>5.45</v>
      </c>
      <c r="BJ109">
        <v>5.45</v>
      </c>
      <c r="BK109">
        <v>5.45</v>
      </c>
      <c r="BL109">
        <v>5.45</v>
      </c>
      <c r="BM109">
        <v>5.45</v>
      </c>
      <c r="BN109">
        <v>5.45</v>
      </c>
      <c r="BO109">
        <v>5.45</v>
      </c>
      <c r="BP109">
        <v>5.45</v>
      </c>
      <c r="BQ109">
        <v>5.45</v>
      </c>
      <c r="BR109">
        <v>5.45</v>
      </c>
      <c r="BS109">
        <v>5.45</v>
      </c>
      <c r="BT109">
        <v>5.45</v>
      </c>
      <c r="BU109">
        <v>5.45</v>
      </c>
      <c r="BV109">
        <v>5.45</v>
      </c>
      <c r="BW109">
        <v>5.45</v>
      </c>
      <c r="BX109">
        <v>5.45</v>
      </c>
      <c r="BY109">
        <v>5.45</v>
      </c>
      <c r="BZ109">
        <v>5.45</v>
      </c>
      <c r="CA109">
        <v>5.45</v>
      </c>
      <c r="CB109">
        <v>5.45</v>
      </c>
      <c r="CC109">
        <v>5.45</v>
      </c>
      <c r="CD109">
        <v>5.45</v>
      </c>
      <c r="CE109">
        <v>5.45</v>
      </c>
      <c r="CF109">
        <v>5.45</v>
      </c>
      <c r="CG109">
        <v>5.45</v>
      </c>
      <c r="CH109">
        <v>5.45</v>
      </c>
      <c r="CI109">
        <v>5.45</v>
      </c>
      <c r="CJ109">
        <v>5.45</v>
      </c>
      <c r="CK109">
        <v>3</v>
      </c>
      <c r="CL109">
        <v>3</v>
      </c>
      <c r="CM109">
        <v>3</v>
      </c>
      <c r="CN109">
        <v>3</v>
      </c>
      <c r="CO109">
        <v>3</v>
      </c>
      <c r="CP109">
        <v>3</v>
      </c>
      <c r="CQ109">
        <v>3</v>
      </c>
      <c r="CR109">
        <v>3</v>
      </c>
      <c r="CS109">
        <v>3</v>
      </c>
      <c r="CT109">
        <v>3</v>
      </c>
    </row>
    <row r="110" spans="1:99" customFormat="1">
      <c r="A110" t="s">
        <v>278</v>
      </c>
      <c r="B110" t="s">
        <v>306</v>
      </c>
      <c r="C110">
        <v>5.5</v>
      </c>
      <c r="D110">
        <v>5.5</v>
      </c>
      <c r="E110">
        <v>5.5</v>
      </c>
      <c r="F110">
        <v>28.88</v>
      </c>
      <c r="G110">
        <v>28.88</v>
      </c>
      <c r="H110">
        <v>2.75</v>
      </c>
      <c r="I110">
        <v>2.75</v>
      </c>
      <c r="J110">
        <v>2.75</v>
      </c>
      <c r="K110">
        <v>2.75</v>
      </c>
      <c r="L110">
        <v>2.75</v>
      </c>
      <c r="M110">
        <v>2.75</v>
      </c>
      <c r="N110">
        <v>2.75</v>
      </c>
      <c r="O110">
        <v>2.75</v>
      </c>
      <c r="P110">
        <v>2.75</v>
      </c>
      <c r="Q110">
        <v>2.75</v>
      </c>
      <c r="R110">
        <v>2.75</v>
      </c>
      <c r="S110">
        <v>2.75</v>
      </c>
      <c r="T110">
        <v>2.75</v>
      </c>
      <c r="U110">
        <v>2.75</v>
      </c>
      <c r="V110">
        <v>2.75</v>
      </c>
      <c r="W110">
        <v>2.75</v>
      </c>
      <c r="X110">
        <v>2.75</v>
      </c>
      <c r="Y110">
        <v>2.75</v>
      </c>
      <c r="Z110">
        <v>2.75</v>
      </c>
      <c r="AA110">
        <v>2.75</v>
      </c>
      <c r="AB110">
        <v>2.75</v>
      </c>
      <c r="AC110">
        <v>2.75</v>
      </c>
      <c r="AD110">
        <v>2.75</v>
      </c>
      <c r="AE110">
        <v>16.5</v>
      </c>
      <c r="AF110">
        <v>28.88</v>
      </c>
      <c r="AG110">
        <v>28.88</v>
      </c>
      <c r="AH110">
        <v>28.88</v>
      </c>
      <c r="AI110">
        <v>8.25</v>
      </c>
      <c r="AJ110">
        <v>8.25</v>
      </c>
      <c r="AK110">
        <v>8.25</v>
      </c>
      <c r="AL110">
        <v>8.25</v>
      </c>
      <c r="AM110">
        <v>8.25</v>
      </c>
      <c r="AN110">
        <v>8.25</v>
      </c>
      <c r="AO110">
        <v>8.25</v>
      </c>
      <c r="AP110">
        <v>8.25</v>
      </c>
      <c r="AQ110">
        <v>8.25</v>
      </c>
      <c r="AR110">
        <v>8.25</v>
      </c>
      <c r="AS110">
        <v>8.25</v>
      </c>
      <c r="AT110">
        <v>8.25</v>
      </c>
      <c r="AU110">
        <v>17.88</v>
      </c>
      <c r="AV110">
        <v>17.88</v>
      </c>
      <c r="AW110">
        <v>17.88</v>
      </c>
      <c r="AX110">
        <v>17.88</v>
      </c>
      <c r="AY110">
        <v>17.88</v>
      </c>
      <c r="AZ110">
        <v>17.88</v>
      </c>
      <c r="BA110">
        <v>8.25</v>
      </c>
      <c r="BB110">
        <v>4.13</v>
      </c>
      <c r="BC110">
        <v>4.13</v>
      </c>
      <c r="BD110">
        <v>4.13</v>
      </c>
      <c r="BE110">
        <v>4.13</v>
      </c>
      <c r="BF110">
        <v>4.13</v>
      </c>
      <c r="BG110">
        <v>4.13</v>
      </c>
      <c r="BH110">
        <v>4.13</v>
      </c>
      <c r="BI110">
        <v>4.13</v>
      </c>
      <c r="BJ110">
        <v>4.13</v>
      </c>
      <c r="BK110">
        <v>4.13</v>
      </c>
      <c r="BL110">
        <v>4.13</v>
      </c>
      <c r="BM110">
        <v>4.13</v>
      </c>
      <c r="BN110">
        <v>4.13</v>
      </c>
      <c r="BO110">
        <v>4.13</v>
      </c>
      <c r="BP110">
        <v>4.13</v>
      </c>
      <c r="BQ110">
        <v>5.5</v>
      </c>
      <c r="BR110">
        <v>5.5</v>
      </c>
      <c r="BS110">
        <v>5.5</v>
      </c>
      <c r="BT110">
        <v>5.5</v>
      </c>
      <c r="BU110">
        <v>5.5</v>
      </c>
      <c r="BV110">
        <v>5.5</v>
      </c>
      <c r="BW110">
        <v>5.5</v>
      </c>
      <c r="BX110">
        <v>8.25</v>
      </c>
      <c r="BY110">
        <v>8.25</v>
      </c>
      <c r="BZ110">
        <v>8.25</v>
      </c>
      <c r="CA110">
        <v>28.88</v>
      </c>
      <c r="CB110">
        <v>28.88</v>
      </c>
      <c r="CC110">
        <v>28.88</v>
      </c>
      <c r="CD110">
        <v>28.88</v>
      </c>
      <c r="CE110">
        <v>28.88</v>
      </c>
      <c r="CF110">
        <v>28.88</v>
      </c>
      <c r="CG110">
        <v>28.88</v>
      </c>
      <c r="CH110">
        <v>28.88</v>
      </c>
      <c r="CI110">
        <v>11</v>
      </c>
      <c r="CJ110">
        <v>11</v>
      </c>
      <c r="CK110">
        <v>11</v>
      </c>
      <c r="CL110">
        <v>11</v>
      </c>
      <c r="CM110">
        <v>5.5</v>
      </c>
      <c r="CN110">
        <v>5.5</v>
      </c>
      <c r="CO110">
        <v>5.5</v>
      </c>
      <c r="CP110">
        <v>5.5</v>
      </c>
      <c r="CQ110">
        <v>11</v>
      </c>
      <c r="CR110">
        <v>11</v>
      </c>
      <c r="CS110">
        <v>11</v>
      </c>
      <c r="CT110">
        <v>11</v>
      </c>
    </row>
    <row r="111" spans="1:99" customFormat="1">
      <c r="A111" t="s">
        <v>278</v>
      </c>
      <c r="B111" t="s">
        <v>307</v>
      </c>
      <c r="C111">
        <v>2.85</v>
      </c>
      <c r="D111">
        <v>2.85</v>
      </c>
      <c r="E111">
        <v>2.85</v>
      </c>
      <c r="F111">
        <v>2.85</v>
      </c>
      <c r="G111">
        <v>2.85</v>
      </c>
      <c r="H111">
        <v>2.85</v>
      </c>
      <c r="I111">
        <v>2.85</v>
      </c>
      <c r="J111">
        <v>2.85</v>
      </c>
      <c r="K111">
        <v>2.85</v>
      </c>
      <c r="L111">
        <v>2.85</v>
      </c>
      <c r="M111">
        <v>2.85</v>
      </c>
      <c r="N111">
        <v>2.85</v>
      </c>
      <c r="O111">
        <v>2.85</v>
      </c>
      <c r="P111">
        <v>2.85</v>
      </c>
      <c r="Q111">
        <v>2.85</v>
      </c>
      <c r="R111">
        <v>2.85</v>
      </c>
      <c r="S111">
        <v>2.85</v>
      </c>
      <c r="T111">
        <v>2.85</v>
      </c>
      <c r="U111">
        <v>2.85</v>
      </c>
      <c r="V111">
        <v>2.85</v>
      </c>
      <c r="W111">
        <v>2.85</v>
      </c>
      <c r="X111">
        <v>2.85</v>
      </c>
      <c r="Y111">
        <v>2.85</v>
      </c>
      <c r="Z111">
        <v>2.85</v>
      </c>
      <c r="AA111">
        <v>2.85</v>
      </c>
      <c r="AB111">
        <v>2.85</v>
      </c>
      <c r="AC111">
        <v>2.85</v>
      </c>
      <c r="AD111">
        <v>2.85</v>
      </c>
      <c r="AE111">
        <v>2.85</v>
      </c>
      <c r="AF111">
        <v>2.85</v>
      </c>
      <c r="AG111">
        <v>2.85</v>
      </c>
      <c r="AH111">
        <v>2.85</v>
      </c>
      <c r="AI111">
        <v>13.01</v>
      </c>
      <c r="AJ111">
        <v>13.01</v>
      </c>
      <c r="AK111">
        <v>13.01</v>
      </c>
      <c r="AL111">
        <v>13.01</v>
      </c>
      <c r="AM111">
        <v>13.01</v>
      </c>
      <c r="AN111">
        <v>2.85</v>
      </c>
      <c r="AO111">
        <v>2.85</v>
      </c>
      <c r="AP111">
        <v>2.85</v>
      </c>
      <c r="AQ111">
        <v>2.85</v>
      </c>
      <c r="AR111">
        <v>2.85</v>
      </c>
      <c r="AS111">
        <v>2.85</v>
      </c>
      <c r="AT111">
        <v>2.85</v>
      </c>
      <c r="AU111">
        <v>2.85</v>
      </c>
      <c r="AV111">
        <v>2.85</v>
      </c>
      <c r="AW111">
        <v>2.85</v>
      </c>
      <c r="AX111">
        <v>2.85</v>
      </c>
      <c r="AY111">
        <v>2.85</v>
      </c>
      <c r="AZ111">
        <v>2.85</v>
      </c>
      <c r="BA111">
        <v>2.85</v>
      </c>
      <c r="BB111">
        <v>2.85</v>
      </c>
      <c r="BC111">
        <v>2.85</v>
      </c>
      <c r="BD111">
        <v>2.85</v>
      </c>
      <c r="BE111">
        <v>2.85</v>
      </c>
      <c r="BF111">
        <v>2.85</v>
      </c>
      <c r="BG111">
        <v>2.85</v>
      </c>
      <c r="BH111">
        <v>2.85</v>
      </c>
      <c r="BI111">
        <v>2.85</v>
      </c>
      <c r="BJ111">
        <v>2.85</v>
      </c>
      <c r="BK111">
        <v>2.85</v>
      </c>
      <c r="BL111">
        <v>2.85</v>
      </c>
      <c r="BM111">
        <v>2.85</v>
      </c>
      <c r="BN111">
        <v>2.85</v>
      </c>
      <c r="BO111">
        <v>2.85</v>
      </c>
      <c r="BP111">
        <v>2.85</v>
      </c>
      <c r="BQ111">
        <v>2.85</v>
      </c>
      <c r="BR111">
        <v>2.85</v>
      </c>
      <c r="BS111">
        <v>2.85</v>
      </c>
      <c r="BT111">
        <v>2.85</v>
      </c>
      <c r="BU111">
        <v>2.85</v>
      </c>
      <c r="BV111">
        <v>2.85</v>
      </c>
      <c r="BW111">
        <v>2.85</v>
      </c>
      <c r="BX111">
        <v>2.85</v>
      </c>
      <c r="BY111">
        <v>2.85</v>
      </c>
      <c r="BZ111">
        <v>2.85</v>
      </c>
      <c r="CA111">
        <v>2.85</v>
      </c>
      <c r="CB111">
        <v>13.01</v>
      </c>
      <c r="CC111">
        <v>13.01</v>
      </c>
      <c r="CD111">
        <v>13.01</v>
      </c>
      <c r="CE111">
        <v>13.01</v>
      </c>
      <c r="CF111">
        <v>13.01</v>
      </c>
      <c r="CG111">
        <v>13.01</v>
      </c>
      <c r="CH111">
        <v>13.01</v>
      </c>
      <c r="CI111">
        <v>2.85</v>
      </c>
      <c r="CJ111">
        <v>2.85</v>
      </c>
      <c r="CK111">
        <v>2.85</v>
      </c>
      <c r="CL111">
        <v>2.85</v>
      </c>
      <c r="CM111">
        <v>2.85</v>
      </c>
      <c r="CN111">
        <v>2.85</v>
      </c>
      <c r="CO111">
        <v>2.85</v>
      </c>
      <c r="CP111">
        <v>2.85</v>
      </c>
      <c r="CQ111">
        <v>2.85</v>
      </c>
      <c r="CR111">
        <v>2.85</v>
      </c>
      <c r="CS111">
        <v>2.85</v>
      </c>
      <c r="CT111">
        <v>2.85</v>
      </c>
      <c r="CU111" s="213" t="s">
        <v>446</v>
      </c>
    </row>
    <row r="112" spans="1:99" customFormat="1">
      <c r="CU112" s="214"/>
    </row>
    <row r="113" spans="1:99" customFormat="1">
      <c r="CU113" s="215"/>
    </row>
    <row r="114" spans="1:99" customFormat="1">
      <c r="A114" t="s">
        <v>81</v>
      </c>
      <c r="B114" t="s">
        <v>82</v>
      </c>
      <c r="C114" t="s">
        <v>83</v>
      </c>
    </row>
    <row r="115" spans="1:99" customFormat="1">
      <c r="A115" s="181">
        <v>43030</v>
      </c>
      <c r="B115">
        <v>62</v>
      </c>
      <c r="C115" t="s">
        <v>501</v>
      </c>
    </row>
    <row r="116" spans="1:99" customFormat="1">
      <c r="A116" t="s">
        <v>84</v>
      </c>
      <c r="B116" t="s">
        <v>85</v>
      </c>
      <c r="C116" t="s">
        <v>86</v>
      </c>
      <c r="D116" t="s">
        <v>87</v>
      </c>
      <c r="E116" t="s">
        <v>88</v>
      </c>
      <c r="F116" t="s">
        <v>89</v>
      </c>
      <c r="G116" t="s">
        <v>90</v>
      </c>
      <c r="H116" t="s">
        <v>91</v>
      </c>
      <c r="I116" t="s">
        <v>92</v>
      </c>
      <c r="J116" t="s">
        <v>93</v>
      </c>
      <c r="K116" t="s">
        <v>94</v>
      </c>
      <c r="L116" t="s">
        <v>95</v>
      </c>
      <c r="M116" t="s">
        <v>96</v>
      </c>
      <c r="N116" t="s">
        <v>97</v>
      </c>
      <c r="O116" t="s">
        <v>98</v>
      </c>
      <c r="P116" t="s">
        <v>99</v>
      </c>
      <c r="Q116" t="s">
        <v>100</v>
      </c>
      <c r="R116" t="s">
        <v>101</v>
      </c>
      <c r="S116" t="s">
        <v>102</v>
      </c>
      <c r="T116" t="s">
        <v>103</v>
      </c>
      <c r="U116" t="s">
        <v>104</v>
      </c>
      <c r="V116" t="s">
        <v>105</v>
      </c>
      <c r="W116" t="s">
        <v>106</v>
      </c>
      <c r="X116" t="s">
        <v>107</v>
      </c>
      <c r="Y116" t="s">
        <v>108</v>
      </c>
      <c r="Z116" t="s">
        <v>109</v>
      </c>
      <c r="AA116" t="s">
        <v>110</v>
      </c>
      <c r="AB116" t="s">
        <v>111</v>
      </c>
      <c r="AC116" t="s">
        <v>112</v>
      </c>
      <c r="AD116" t="s">
        <v>113</v>
      </c>
      <c r="AE116" t="s">
        <v>114</v>
      </c>
      <c r="AF116" t="s">
        <v>115</v>
      </c>
      <c r="AG116" t="s">
        <v>116</v>
      </c>
      <c r="AH116" t="s">
        <v>117</v>
      </c>
      <c r="AI116" t="s">
        <v>118</v>
      </c>
      <c r="AJ116" t="s">
        <v>119</v>
      </c>
      <c r="AK116" t="s">
        <v>120</v>
      </c>
      <c r="AL116" t="s">
        <v>121</v>
      </c>
      <c r="AM116" t="s">
        <v>122</v>
      </c>
      <c r="AN116" t="s">
        <v>123</v>
      </c>
      <c r="AO116" t="s">
        <v>124</v>
      </c>
      <c r="AP116" t="s">
        <v>125</v>
      </c>
      <c r="AQ116" t="s">
        <v>126</v>
      </c>
      <c r="AR116" t="s">
        <v>127</v>
      </c>
      <c r="AS116" t="s">
        <v>128</v>
      </c>
      <c r="AT116" t="s">
        <v>129</v>
      </c>
      <c r="AU116" t="s">
        <v>130</v>
      </c>
      <c r="AV116" t="s">
        <v>131</v>
      </c>
      <c r="AW116" t="s">
        <v>132</v>
      </c>
      <c r="AX116" t="s">
        <v>133</v>
      </c>
      <c r="AY116" t="s">
        <v>134</v>
      </c>
      <c r="AZ116" t="s">
        <v>135</v>
      </c>
      <c r="BA116" t="s">
        <v>136</v>
      </c>
      <c r="BB116" t="s">
        <v>137</v>
      </c>
      <c r="BC116" t="s">
        <v>138</v>
      </c>
      <c r="BD116" t="s">
        <v>139</v>
      </c>
      <c r="BE116" t="s">
        <v>140</v>
      </c>
      <c r="BF116" t="s">
        <v>141</v>
      </c>
      <c r="BG116" t="s">
        <v>142</v>
      </c>
      <c r="BH116" t="s">
        <v>143</v>
      </c>
      <c r="BI116" t="s">
        <v>144</v>
      </c>
      <c r="BJ116" t="s">
        <v>145</v>
      </c>
      <c r="BK116" t="s">
        <v>146</v>
      </c>
      <c r="BL116" t="s">
        <v>147</v>
      </c>
      <c r="BM116" t="s">
        <v>148</v>
      </c>
      <c r="BN116" t="s">
        <v>149</v>
      </c>
      <c r="BO116" t="s">
        <v>150</v>
      </c>
      <c r="BP116" t="s">
        <v>151</v>
      </c>
      <c r="BQ116" t="s">
        <v>152</v>
      </c>
      <c r="BR116" t="s">
        <v>153</v>
      </c>
      <c r="BS116" t="s">
        <v>154</v>
      </c>
      <c r="BT116" t="s">
        <v>155</v>
      </c>
      <c r="BU116" t="s">
        <v>156</v>
      </c>
      <c r="BV116" t="s">
        <v>157</v>
      </c>
      <c r="BW116" t="s">
        <v>158</v>
      </c>
      <c r="BX116" t="s">
        <v>159</v>
      </c>
      <c r="BY116" t="s">
        <v>160</v>
      </c>
      <c r="BZ116" t="s">
        <v>161</v>
      </c>
      <c r="CA116" t="s">
        <v>162</v>
      </c>
      <c r="CB116" t="s">
        <v>163</v>
      </c>
      <c r="CC116" t="s">
        <v>164</v>
      </c>
      <c r="CD116" t="s">
        <v>165</v>
      </c>
      <c r="CE116" t="s">
        <v>166</v>
      </c>
      <c r="CF116" t="s">
        <v>167</v>
      </c>
      <c r="CG116" t="s">
        <v>168</v>
      </c>
      <c r="CH116" t="s">
        <v>169</v>
      </c>
      <c r="CI116" t="s">
        <v>170</v>
      </c>
      <c r="CJ116" t="s">
        <v>171</v>
      </c>
      <c r="CK116" t="s">
        <v>172</v>
      </c>
      <c r="CL116" t="s">
        <v>173</v>
      </c>
      <c r="CM116" t="s">
        <v>174</v>
      </c>
      <c r="CN116" t="s">
        <v>175</v>
      </c>
      <c r="CO116" t="s">
        <v>176</v>
      </c>
      <c r="CP116" t="s">
        <v>177</v>
      </c>
      <c r="CQ116" t="s">
        <v>178</v>
      </c>
      <c r="CR116" t="s">
        <v>179</v>
      </c>
      <c r="CS116" t="s">
        <v>180</v>
      </c>
      <c r="CT116" t="s">
        <v>181</v>
      </c>
    </row>
    <row r="117" spans="1:99" customFormat="1">
      <c r="A117" t="s">
        <v>84</v>
      </c>
      <c r="B117" t="s">
        <v>85</v>
      </c>
      <c r="C117" t="s">
        <v>182</v>
      </c>
      <c r="D117" t="s">
        <v>183</v>
      </c>
      <c r="E117" t="s">
        <v>184</v>
      </c>
      <c r="F117" t="s">
        <v>185</v>
      </c>
      <c r="G117" t="s">
        <v>186</v>
      </c>
      <c r="H117" t="s">
        <v>187</v>
      </c>
      <c r="I117" t="s">
        <v>188</v>
      </c>
      <c r="J117" t="s">
        <v>189</v>
      </c>
      <c r="K117" t="s">
        <v>190</v>
      </c>
      <c r="L117" t="s">
        <v>191</v>
      </c>
      <c r="M117" t="s">
        <v>192</v>
      </c>
      <c r="N117" t="s">
        <v>193</v>
      </c>
      <c r="O117" t="s">
        <v>194</v>
      </c>
      <c r="P117" t="s">
        <v>195</v>
      </c>
      <c r="Q117" t="s">
        <v>196</v>
      </c>
      <c r="R117" t="s">
        <v>197</v>
      </c>
      <c r="S117" t="s">
        <v>198</v>
      </c>
      <c r="T117" t="s">
        <v>199</v>
      </c>
      <c r="U117" t="s">
        <v>200</v>
      </c>
      <c r="V117" t="s">
        <v>201</v>
      </c>
      <c r="W117" t="s">
        <v>202</v>
      </c>
      <c r="X117" t="s">
        <v>203</v>
      </c>
      <c r="Y117" t="s">
        <v>204</v>
      </c>
      <c r="Z117" t="s">
        <v>205</v>
      </c>
      <c r="AA117" t="s">
        <v>206</v>
      </c>
      <c r="AB117" t="s">
        <v>207</v>
      </c>
      <c r="AC117" t="s">
        <v>208</v>
      </c>
      <c r="AD117" t="s">
        <v>209</v>
      </c>
      <c r="AE117" t="s">
        <v>210</v>
      </c>
      <c r="AF117" t="s">
        <v>211</v>
      </c>
      <c r="AG117" t="s">
        <v>212</v>
      </c>
      <c r="AH117" t="s">
        <v>213</v>
      </c>
      <c r="AI117" t="s">
        <v>214</v>
      </c>
      <c r="AJ117" t="s">
        <v>215</v>
      </c>
      <c r="AK117" t="s">
        <v>216</v>
      </c>
      <c r="AL117" t="s">
        <v>217</v>
      </c>
      <c r="AM117" t="s">
        <v>218</v>
      </c>
      <c r="AN117" t="s">
        <v>219</v>
      </c>
      <c r="AO117" t="s">
        <v>220</v>
      </c>
      <c r="AP117" t="s">
        <v>221</v>
      </c>
      <c r="AQ117" t="s">
        <v>222</v>
      </c>
      <c r="AR117" t="s">
        <v>223</v>
      </c>
      <c r="AS117" t="s">
        <v>224</v>
      </c>
      <c r="AT117" t="s">
        <v>225</v>
      </c>
      <c r="AU117" t="s">
        <v>226</v>
      </c>
      <c r="AV117" t="s">
        <v>227</v>
      </c>
      <c r="AW117" t="s">
        <v>228</v>
      </c>
      <c r="AX117" t="s">
        <v>229</v>
      </c>
      <c r="AY117" t="s">
        <v>230</v>
      </c>
      <c r="AZ117" t="s">
        <v>231</v>
      </c>
      <c r="BA117" t="s">
        <v>232</v>
      </c>
      <c r="BB117" t="s">
        <v>233</v>
      </c>
      <c r="BC117" t="s">
        <v>234</v>
      </c>
      <c r="BD117" t="s">
        <v>235</v>
      </c>
      <c r="BE117" t="s">
        <v>236</v>
      </c>
      <c r="BF117" t="s">
        <v>237</v>
      </c>
      <c r="BG117" t="s">
        <v>238</v>
      </c>
      <c r="BH117" t="s">
        <v>239</v>
      </c>
      <c r="BI117" t="s">
        <v>240</v>
      </c>
      <c r="BJ117" t="s">
        <v>241</v>
      </c>
      <c r="BK117" t="s">
        <v>242</v>
      </c>
      <c r="BL117" t="s">
        <v>243</v>
      </c>
      <c r="BM117" t="s">
        <v>244</v>
      </c>
      <c r="BN117" t="s">
        <v>245</v>
      </c>
      <c r="BO117" t="s">
        <v>246</v>
      </c>
      <c r="BP117" t="s">
        <v>247</v>
      </c>
      <c r="BQ117" t="s">
        <v>248</v>
      </c>
      <c r="BR117" t="s">
        <v>249</v>
      </c>
      <c r="BS117" t="s">
        <v>250</v>
      </c>
      <c r="BT117" t="s">
        <v>251</v>
      </c>
      <c r="BU117" t="s">
        <v>252</v>
      </c>
      <c r="BV117" t="s">
        <v>253</v>
      </c>
      <c r="BW117" t="s">
        <v>254</v>
      </c>
      <c r="BX117" t="s">
        <v>255</v>
      </c>
      <c r="BY117" t="s">
        <v>256</v>
      </c>
      <c r="BZ117" t="s">
        <v>257</v>
      </c>
      <c r="CA117" t="s">
        <v>258</v>
      </c>
      <c r="CB117" t="s">
        <v>259</v>
      </c>
      <c r="CC117" t="s">
        <v>260</v>
      </c>
      <c r="CD117" t="s">
        <v>261</v>
      </c>
      <c r="CE117" t="s">
        <v>262</v>
      </c>
      <c r="CF117" t="s">
        <v>263</v>
      </c>
      <c r="CG117" t="s">
        <v>264</v>
      </c>
      <c r="CH117" t="s">
        <v>265</v>
      </c>
      <c r="CI117" t="s">
        <v>266</v>
      </c>
      <c r="CJ117" t="s">
        <v>267</v>
      </c>
      <c r="CK117" t="s">
        <v>268</v>
      </c>
      <c r="CL117" t="s">
        <v>269</v>
      </c>
      <c r="CM117" t="s">
        <v>270</v>
      </c>
      <c r="CN117" t="s">
        <v>271</v>
      </c>
      <c r="CO117" t="s">
        <v>272</v>
      </c>
      <c r="CP117" t="s">
        <v>273</v>
      </c>
      <c r="CQ117" t="s">
        <v>274</v>
      </c>
      <c r="CR117" t="s">
        <v>275</v>
      </c>
      <c r="CS117" t="s">
        <v>276</v>
      </c>
      <c r="CT117" t="s">
        <v>277</v>
      </c>
    </row>
    <row r="118" spans="1:99" customFormat="1">
      <c r="A118" t="s">
        <v>278</v>
      </c>
      <c r="B118" t="s">
        <v>59</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row>
    <row r="119" spans="1:99" customFormat="1">
      <c r="A119" t="s">
        <v>278</v>
      </c>
      <c r="B119" t="s">
        <v>279</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row>
    <row r="120" spans="1:99" customFormat="1">
      <c r="A120" t="s">
        <v>278</v>
      </c>
      <c r="B120" t="s">
        <v>280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row>
    <row r="121" spans="1:99" customFormat="1">
      <c r="A121" t="s">
        <v>278</v>
      </c>
      <c r="B121" t="s">
        <v>60</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row>
    <row r="122" spans="1:99" customFormat="1">
      <c r="A122" t="s">
        <v>278</v>
      </c>
      <c r="B122" t="s">
        <v>281</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row>
    <row r="123" spans="1:99" customFormat="1">
      <c r="A123" t="s">
        <v>278</v>
      </c>
      <c r="B123" t="s">
        <v>282</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row>
    <row r="124" spans="1:99" customFormat="1">
      <c r="A124" t="s">
        <v>278</v>
      </c>
      <c r="B124" t="s">
        <v>283</v>
      </c>
      <c r="C124">
        <v>132.97</v>
      </c>
      <c r="D124">
        <v>132.97</v>
      </c>
      <c r="E124">
        <v>132.97</v>
      </c>
      <c r="F124">
        <v>132.97</v>
      </c>
      <c r="G124">
        <v>132.97</v>
      </c>
      <c r="H124">
        <v>132.97</v>
      </c>
      <c r="I124">
        <v>132.97</v>
      </c>
      <c r="J124">
        <v>132.97</v>
      </c>
      <c r="K124">
        <v>132.97</v>
      </c>
      <c r="L124">
        <v>132.97</v>
      </c>
      <c r="M124">
        <v>132.97</v>
      </c>
      <c r="N124">
        <v>132.97</v>
      </c>
      <c r="O124">
        <v>132.97</v>
      </c>
      <c r="P124">
        <v>132.97</v>
      </c>
      <c r="Q124">
        <v>132.97</v>
      </c>
      <c r="R124">
        <v>132.97</v>
      </c>
      <c r="S124">
        <v>132.97</v>
      </c>
      <c r="T124">
        <v>132.97</v>
      </c>
      <c r="U124">
        <v>132.97</v>
      </c>
      <c r="V124">
        <v>185.67</v>
      </c>
      <c r="W124">
        <v>185.67</v>
      </c>
      <c r="X124">
        <v>185.67</v>
      </c>
      <c r="Y124">
        <v>185.67</v>
      </c>
      <c r="Z124">
        <v>185.67</v>
      </c>
      <c r="AA124">
        <v>185.67</v>
      </c>
      <c r="AB124">
        <v>185.67</v>
      </c>
      <c r="AC124">
        <v>185.67</v>
      </c>
      <c r="AD124">
        <v>185.67</v>
      </c>
      <c r="AE124">
        <v>185.67</v>
      </c>
      <c r="AF124">
        <v>185.67</v>
      </c>
      <c r="AG124">
        <v>185.67</v>
      </c>
      <c r="AH124">
        <v>185.67</v>
      </c>
      <c r="AI124">
        <v>185.67</v>
      </c>
      <c r="AJ124">
        <v>185.67</v>
      </c>
      <c r="AK124">
        <v>185.67</v>
      </c>
      <c r="AL124">
        <v>185.67</v>
      </c>
      <c r="AM124">
        <v>185.67</v>
      </c>
      <c r="AN124">
        <v>185.67</v>
      </c>
      <c r="AO124">
        <v>132.97</v>
      </c>
      <c r="AP124">
        <v>132.97</v>
      </c>
      <c r="AQ124">
        <v>132.97</v>
      </c>
      <c r="AR124">
        <v>132.97</v>
      </c>
      <c r="AS124">
        <v>132.97</v>
      </c>
      <c r="AT124">
        <v>132.97</v>
      </c>
      <c r="AU124">
        <v>132.97</v>
      </c>
      <c r="AV124">
        <v>132.97</v>
      </c>
      <c r="AW124">
        <v>132.97</v>
      </c>
      <c r="AX124">
        <v>132.97</v>
      </c>
      <c r="AY124">
        <v>132.97</v>
      </c>
      <c r="AZ124">
        <v>132.97</v>
      </c>
      <c r="BA124">
        <v>132.97</v>
      </c>
      <c r="BB124">
        <v>132.97</v>
      </c>
      <c r="BC124">
        <v>132.97</v>
      </c>
      <c r="BD124">
        <v>132.97</v>
      </c>
      <c r="BE124">
        <v>132.97</v>
      </c>
      <c r="BF124">
        <v>132.97</v>
      </c>
      <c r="BG124">
        <v>132.97</v>
      </c>
      <c r="BH124">
        <v>132.97</v>
      </c>
      <c r="BI124">
        <v>132.97</v>
      </c>
      <c r="BJ124">
        <v>132.97</v>
      </c>
      <c r="BK124">
        <v>132.97</v>
      </c>
      <c r="BL124">
        <v>132.97</v>
      </c>
      <c r="BM124">
        <v>132.97</v>
      </c>
      <c r="BN124">
        <v>132.97</v>
      </c>
      <c r="BO124">
        <v>132.97</v>
      </c>
      <c r="BP124">
        <v>132.97</v>
      </c>
      <c r="BQ124">
        <v>132.97</v>
      </c>
      <c r="BR124">
        <v>132.97</v>
      </c>
      <c r="BS124">
        <v>132.97</v>
      </c>
      <c r="BT124">
        <v>185.67</v>
      </c>
      <c r="BU124">
        <v>254.62</v>
      </c>
      <c r="BV124">
        <v>323.57</v>
      </c>
      <c r="BW124">
        <v>429.41</v>
      </c>
      <c r="BX124">
        <v>429.41</v>
      </c>
      <c r="BY124">
        <v>429.41</v>
      </c>
      <c r="BZ124">
        <v>429.41</v>
      </c>
      <c r="CA124">
        <v>429.41</v>
      </c>
      <c r="CB124">
        <v>429.41</v>
      </c>
      <c r="CC124">
        <v>429.41</v>
      </c>
      <c r="CD124">
        <v>429.41</v>
      </c>
      <c r="CE124">
        <v>424.58</v>
      </c>
      <c r="CF124">
        <v>424.58</v>
      </c>
      <c r="CG124">
        <v>424.58</v>
      </c>
      <c r="CH124">
        <v>424.58</v>
      </c>
      <c r="CI124">
        <v>356.51</v>
      </c>
      <c r="CJ124">
        <v>288.44</v>
      </c>
      <c r="CK124">
        <v>222.56</v>
      </c>
      <c r="CL124">
        <v>185.67</v>
      </c>
      <c r="CM124">
        <v>132.97</v>
      </c>
      <c r="CN124">
        <v>132.97</v>
      </c>
      <c r="CO124">
        <v>132.97</v>
      </c>
      <c r="CP124">
        <v>132.97</v>
      </c>
      <c r="CQ124">
        <v>132.97</v>
      </c>
      <c r="CR124">
        <v>132.97</v>
      </c>
      <c r="CS124">
        <v>132.97</v>
      </c>
      <c r="CT124">
        <v>132.97</v>
      </c>
    </row>
    <row r="125" spans="1:99" customFormat="1">
      <c r="A125" t="s">
        <v>278</v>
      </c>
      <c r="B125" t="s">
        <v>284</v>
      </c>
      <c r="C125">
        <v>27.9</v>
      </c>
      <c r="D125">
        <v>27.9</v>
      </c>
      <c r="E125">
        <v>27.9</v>
      </c>
      <c r="F125">
        <v>27.9</v>
      </c>
      <c r="G125">
        <v>27.9</v>
      </c>
      <c r="H125">
        <v>27.9</v>
      </c>
      <c r="I125">
        <v>27.9</v>
      </c>
      <c r="J125">
        <v>27.9</v>
      </c>
      <c r="K125">
        <v>0</v>
      </c>
      <c r="L125">
        <v>0</v>
      </c>
      <c r="M125">
        <v>0</v>
      </c>
      <c r="N125">
        <v>0</v>
      </c>
      <c r="O125">
        <v>0</v>
      </c>
      <c r="P125">
        <v>0</v>
      </c>
      <c r="Q125">
        <v>0</v>
      </c>
      <c r="R125">
        <v>0</v>
      </c>
      <c r="S125">
        <v>0</v>
      </c>
      <c r="T125">
        <v>0</v>
      </c>
      <c r="U125">
        <v>0</v>
      </c>
      <c r="V125">
        <v>0</v>
      </c>
      <c r="W125">
        <v>0</v>
      </c>
      <c r="X125">
        <v>27.9</v>
      </c>
      <c r="Y125">
        <v>27.9</v>
      </c>
      <c r="Z125">
        <v>27.9</v>
      </c>
      <c r="AA125">
        <v>27.9</v>
      </c>
      <c r="AB125">
        <v>27.9</v>
      </c>
      <c r="AC125">
        <v>27.9</v>
      </c>
      <c r="AD125">
        <v>27.9</v>
      </c>
      <c r="AE125">
        <v>27.9</v>
      </c>
      <c r="AF125">
        <v>27.9</v>
      </c>
      <c r="AG125">
        <v>27.9</v>
      </c>
      <c r="AH125">
        <v>27.9</v>
      </c>
      <c r="AI125">
        <v>0</v>
      </c>
      <c r="AJ125">
        <v>0</v>
      </c>
      <c r="AK125">
        <v>0</v>
      </c>
      <c r="AL125">
        <v>0</v>
      </c>
      <c r="AM125">
        <v>0</v>
      </c>
      <c r="AN125">
        <v>0</v>
      </c>
      <c r="AO125">
        <v>0</v>
      </c>
      <c r="AP125">
        <v>0</v>
      </c>
      <c r="AQ125">
        <v>0</v>
      </c>
      <c r="AR125">
        <v>0</v>
      </c>
      <c r="AS125">
        <v>0</v>
      </c>
      <c r="AT125">
        <v>27.9</v>
      </c>
      <c r="AU125">
        <v>27.9</v>
      </c>
      <c r="AV125">
        <v>27.9</v>
      </c>
      <c r="AW125">
        <v>27.9</v>
      </c>
      <c r="AX125">
        <v>27.9</v>
      </c>
      <c r="AY125">
        <v>27.9</v>
      </c>
      <c r="AZ125">
        <v>27.9</v>
      </c>
      <c r="BA125">
        <v>27.9</v>
      </c>
      <c r="BB125">
        <v>27.9</v>
      </c>
      <c r="BC125">
        <v>18.600000000000001</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30.69</v>
      </c>
      <c r="BX125">
        <v>56.73</v>
      </c>
      <c r="BY125">
        <v>56.73</v>
      </c>
      <c r="BZ125">
        <v>56.73</v>
      </c>
      <c r="CA125">
        <v>56.73</v>
      </c>
      <c r="CB125">
        <v>56.73</v>
      </c>
      <c r="CC125">
        <v>56.73</v>
      </c>
      <c r="CD125">
        <v>38.130000000000003</v>
      </c>
      <c r="CE125">
        <v>0</v>
      </c>
      <c r="CF125">
        <v>0</v>
      </c>
      <c r="CG125">
        <v>0</v>
      </c>
      <c r="CH125">
        <v>0</v>
      </c>
      <c r="CI125">
        <v>0</v>
      </c>
      <c r="CJ125">
        <v>0</v>
      </c>
      <c r="CK125">
        <v>0</v>
      </c>
      <c r="CL125">
        <v>0</v>
      </c>
      <c r="CM125">
        <v>0</v>
      </c>
      <c r="CN125">
        <v>0</v>
      </c>
      <c r="CO125">
        <v>0</v>
      </c>
      <c r="CP125">
        <v>0</v>
      </c>
      <c r="CQ125">
        <v>0</v>
      </c>
      <c r="CR125">
        <v>0</v>
      </c>
      <c r="CS125">
        <v>0</v>
      </c>
      <c r="CT125">
        <v>0</v>
      </c>
    </row>
    <row r="126" spans="1:99" customFormat="1">
      <c r="A126" t="s">
        <v>278</v>
      </c>
      <c r="B126" t="s">
        <v>285</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18.16</v>
      </c>
      <c r="AC126">
        <v>18.16</v>
      </c>
      <c r="AD126">
        <v>18.16</v>
      </c>
      <c r="AE126">
        <v>18.16</v>
      </c>
      <c r="AF126">
        <v>18.16</v>
      </c>
      <c r="AG126">
        <v>18.16</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18.16</v>
      </c>
      <c r="BT126">
        <v>18.16</v>
      </c>
      <c r="BU126">
        <v>31.93</v>
      </c>
      <c r="BV126">
        <v>45.39</v>
      </c>
      <c r="BW126">
        <v>51</v>
      </c>
      <c r="BX126">
        <v>54.47</v>
      </c>
      <c r="BY126">
        <v>54.47</v>
      </c>
      <c r="BZ126">
        <v>54.47</v>
      </c>
      <c r="CA126">
        <v>54.47</v>
      </c>
      <c r="CB126">
        <v>54.47</v>
      </c>
      <c r="CC126">
        <v>54.47</v>
      </c>
      <c r="CD126">
        <v>54.47</v>
      </c>
      <c r="CE126">
        <v>54.47</v>
      </c>
      <c r="CF126">
        <v>54.47</v>
      </c>
      <c r="CG126">
        <v>52.02</v>
      </c>
      <c r="CH126">
        <v>51</v>
      </c>
      <c r="CI126">
        <v>36.31</v>
      </c>
      <c r="CJ126">
        <v>36.31</v>
      </c>
      <c r="CK126">
        <v>36.31</v>
      </c>
      <c r="CL126">
        <v>36.31</v>
      </c>
      <c r="CM126">
        <v>30.6</v>
      </c>
      <c r="CN126">
        <v>18.16</v>
      </c>
      <c r="CO126">
        <v>0</v>
      </c>
      <c r="CP126">
        <v>0</v>
      </c>
      <c r="CQ126">
        <v>0</v>
      </c>
      <c r="CR126">
        <v>0</v>
      </c>
      <c r="CS126">
        <v>0</v>
      </c>
      <c r="CT126">
        <v>0</v>
      </c>
    </row>
    <row r="127" spans="1:99" customFormat="1">
      <c r="A127" t="s">
        <v>278</v>
      </c>
      <c r="B127" t="s">
        <v>286</v>
      </c>
      <c r="C127">
        <v>13.87</v>
      </c>
      <c r="D127">
        <v>13.87</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12.61</v>
      </c>
      <c r="AC127">
        <v>12.61</v>
      </c>
      <c r="AD127">
        <v>12.61</v>
      </c>
      <c r="AE127">
        <v>12.61</v>
      </c>
      <c r="AF127">
        <v>12.61</v>
      </c>
      <c r="AG127">
        <v>12.61</v>
      </c>
      <c r="AH127">
        <v>12.61</v>
      </c>
      <c r="AI127">
        <v>12.61</v>
      </c>
      <c r="AJ127">
        <v>12.61</v>
      </c>
      <c r="AK127">
        <v>12.61</v>
      </c>
      <c r="AL127">
        <v>12.61</v>
      </c>
      <c r="AM127">
        <v>12.61</v>
      </c>
      <c r="AN127">
        <v>12.61</v>
      </c>
      <c r="AO127">
        <v>12.61</v>
      </c>
      <c r="AP127">
        <v>13.87</v>
      </c>
      <c r="AQ127">
        <v>13.87</v>
      </c>
      <c r="AR127">
        <v>13.87</v>
      </c>
      <c r="AS127">
        <v>13.87</v>
      </c>
      <c r="AT127">
        <v>13.87</v>
      </c>
      <c r="AU127">
        <v>13.87</v>
      </c>
      <c r="AV127">
        <v>13.87</v>
      </c>
      <c r="AW127">
        <v>13.87</v>
      </c>
      <c r="AX127">
        <v>13.87</v>
      </c>
      <c r="AY127">
        <v>13.87</v>
      </c>
      <c r="AZ127">
        <v>13.87</v>
      </c>
      <c r="BA127">
        <v>13.87</v>
      </c>
      <c r="BB127">
        <v>13.87</v>
      </c>
      <c r="BC127">
        <v>13.87</v>
      </c>
      <c r="BD127">
        <v>13.87</v>
      </c>
      <c r="BE127">
        <v>13.87</v>
      </c>
      <c r="BF127">
        <v>13.87</v>
      </c>
      <c r="BG127">
        <v>13.87</v>
      </c>
      <c r="BH127">
        <v>13.87</v>
      </c>
      <c r="BI127">
        <v>13.87</v>
      </c>
      <c r="BJ127">
        <v>13.87</v>
      </c>
      <c r="BK127">
        <v>13.87</v>
      </c>
      <c r="BL127">
        <v>13.87</v>
      </c>
      <c r="BM127">
        <v>13.87</v>
      </c>
      <c r="BN127">
        <v>13.87</v>
      </c>
      <c r="BO127">
        <v>13.87</v>
      </c>
      <c r="BP127">
        <v>13.87</v>
      </c>
      <c r="BQ127">
        <v>13.87</v>
      </c>
      <c r="BR127">
        <v>13.87</v>
      </c>
      <c r="BS127">
        <v>13.87</v>
      </c>
      <c r="BT127">
        <v>13.87</v>
      </c>
      <c r="BU127">
        <v>13.87</v>
      </c>
      <c r="BV127">
        <v>27.74</v>
      </c>
      <c r="BW127">
        <v>42.03</v>
      </c>
      <c r="BX127">
        <v>42.03</v>
      </c>
      <c r="BY127">
        <v>42.03</v>
      </c>
      <c r="BZ127">
        <v>42.03</v>
      </c>
      <c r="CA127">
        <v>42.03</v>
      </c>
      <c r="CB127">
        <v>42.03</v>
      </c>
      <c r="CC127">
        <v>42.03</v>
      </c>
      <c r="CD127">
        <v>42.03</v>
      </c>
      <c r="CE127">
        <v>42.03</v>
      </c>
      <c r="CF127">
        <v>41.47</v>
      </c>
      <c r="CG127">
        <v>41.47</v>
      </c>
      <c r="CH127">
        <v>27.74</v>
      </c>
      <c r="CI127">
        <v>27.74</v>
      </c>
      <c r="CJ127">
        <v>24.94</v>
      </c>
      <c r="CK127">
        <v>13.87</v>
      </c>
      <c r="CL127">
        <v>13.87</v>
      </c>
      <c r="CM127">
        <v>13.87</v>
      </c>
      <c r="CN127">
        <v>13.87</v>
      </c>
      <c r="CO127">
        <v>13.87</v>
      </c>
      <c r="CP127">
        <v>13.87</v>
      </c>
      <c r="CQ127">
        <v>13.87</v>
      </c>
      <c r="CR127">
        <v>13.87</v>
      </c>
      <c r="CS127">
        <v>13.87</v>
      </c>
      <c r="CT127">
        <v>13.87</v>
      </c>
    </row>
    <row r="128" spans="1:99" customFormat="1">
      <c r="A128" t="s">
        <v>278</v>
      </c>
      <c r="B128" t="s">
        <v>287</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8.4</v>
      </c>
      <c r="AB128">
        <v>8.4</v>
      </c>
      <c r="AC128">
        <v>8.4</v>
      </c>
      <c r="AD128">
        <v>8.4</v>
      </c>
      <c r="AE128">
        <v>8.4</v>
      </c>
      <c r="AF128">
        <v>8.4</v>
      </c>
      <c r="AG128">
        <v>8.4</v>
      </c>
      <c r="AH128">
        <v>8.4</v>
      </c>
      <c r="AI128">
        <v>8.4</v>
      </c>
      <c r="AJ128">
        <v>8.4</v>
      </c>
      <c r="AK128">
        <v>8.4</v>
      </c>
      <c r="AL128">
        <v>8.4</v>
      </c>
      <c r="AM128">
        <v>8.4</v>
      </c>
      <c r="AN128">
        <v>8.4</v>
      </c>
      <c r="AO128">
        <v>8.4</v>
      </c>
      <c r="AP128">
        <v>8.4</v>
      </c>
      <c r="AQ128">
        <v>8.4</v>
      </c>
      <c r="AR128">
        <v>8.4</v>
      </c>
      <c r="AS128">
        <v>8.4</v>
      </c>
      <c r="AT128">
        <v>8.4</v>
      </c>
      <c r="AU128">
        <v>8.4</v>
      </c>
      <c r="AV128">
        <v>8.4</v>
      </c>
      <c r="AW128">
        <v>8.4</v>
      </c>
      <c r="AX128">
        <v>8.4</v>
      </c>
      <c r="AY128">
        <v>8.4</v>
      </c>
      <c r="AZ128">
        <v>8.4</v>
      </c>
      <c r="BA128">
        <v>8.4</v>
      </c>
      <c r="BB128">
        <v>8.4</v>
      </c>
      <c r="BC128">
        <v>8.4</v>
      </c>
      <c r="BD128">
        <v>8.4</v>
      </c>
      <c r="BE128">
        <v>8.4</v>
      </c>
      <c r="BF128">
        <v>8.4</v>
      </c>
      <c r="BG128">
        <v>8.4</v>
      </c>
      <c r="BH128">
        <v>8.4</v>
      </c>
      <c r="BI128">
        <v>8.4</v>
      </c>
      <c r="BJ128">
        <v>8.4</v>
      </c>
      <c r="BK128">
        <v>8.4</v>
      </c>
      <c r="BL128">
        <v>8.4</v>
      </c>
      <c r="BM128">
        <v>8.4</v>
      </c>
      <c r="BN128">
        <v>8.4</v>
      </c>
      <c r="BO128">
        <v>8.4</v>
      </c>
      <c r="BP128">
        <v>8.4</v>
      </c>
      <c r="BQ128">
        <v>8.4</v>
      </c>
      <c r="BR128">
        <v>8.4</v>
      </c>
      <c r="BS128">
        <v>8.4</v>
      </c>
      <c r="BT128">
        <v>8.4</v>
      </c>
      <c r="BU128">
        <v>8.4</v>
      </c>
      <c r="BV128">
        <v>16.79</v>
      </c>
      <c r="BW128">
        <v>25.86</v>
      </c>
      <c r="BX128">
        <v>25.86</v>
      </c>
      <c r="BY128">
        <v>25.86</v>
      </c>
      <c r="BZ128">
        <v>25.86</v>
      </c>
      <c r="CA128">
        <v>25.86</v>
      </c>
      <c r="CB128">
        <v>25.86</v>
      </c>
      <c r="CC128">
        <v>25.86</v>
      </c>
      <c r="CD128">
        <v>25.86</v>
      </c>
      <c r="CE128">
        <v>25.86</v>
      </c>
      <c r="CF128">
        <v>25.86</v>
      </c>
      <c r="CG128">
        <v>25.86</v>
      </c>
      <c r="CH128">
        <v>25.86</v>
      </c>
      <c r="CI128">
        <v>16.79</v>
      </c>
      <c r="CJ128">
        <v>8.4</v>
      </c>
      <c r="CK128">
        <v>0</v>
      </c>
      <c r="CL128">
        <v>0</v>
      </c>
      <c r="CM128">
        <v>0</v>
      </c>
      <c r="CN128">
        <v>0</v>
      </c>
      <c r="CO128">
        <v>0</v>
      </c>
      <c r="CP128">
        <v>0</v>
      </c>
      <c r="CQ128">
        <v>0</v>
      </c>
      <c r="CR128">
        <v>0</v>
      </c>
      <c r="CS128">
        <v>0</v>
      </c>
      <c r="CT128">
        <v>0</v>
      </c>
    </row>
    <row r="129" spans="1:98" customFormat="1">
      <c r="A129" t="s">
        <v>278</v>
      </c>
      <c r="B129" t="s">
        <v>61</v>
      </c>
      <c r="C129">
        <v>30.67</v>
      </c>
      <c r="D129">
        <v>30.67</v>
      </c>
      <c r="E129">
        <v>30.67</v>
      </c>
      <c r="F129">
        <v>30.59</v>
      </c>
      <c r="G129">
        <v>30.59</v>
      </c>
      <c r="H129">
        <v>30.75</v>
      </c>
      <c r="I129">
        <v>30.68</v>
      </c>
      <c r="J129">
        <v>30.68</v>
      </c>
      <c r="K129">
        <v>30.68</v>
      </c>
      <c r="L129">
        <v>30.61</v>
      </c>
      <c r="M129">
        <v>30.55</v>
      </c>
      <c r="N129">
        <v>30.55</v>
      </c>
      <c r="O129">
        <v>30.55</v>
      </c>
      <c r="P129">
        <v>30.55</v>
      </c>
      <c r="Q129">
        <v>30.55</v>
      </c>
      <c r="R129">
        <v>30.55</v>
      </c>
      <c r="S129">
        <v>30.55</v>
      </c>
      <c r="T129">
        <v>30.55</v>
      </c>
      <c r="U129">
        <v>30.55</v>
      </c>
      <c r="V129">
        <v>30.55</v>
      </c>
      <c r="W129">
        <v>30.55</v>
      </c>
      <c r="X129">
        <v>30.55</v>
      </c>
      <c r="Y129">
        <v>30.55</v>
      </c>
      <c r="Z129">
        <v>30.55</v>
      </c>
      <c r="AA129">
        <v>22.96</v>
      </c>
      <c r="AB129">
        <v>22.96</v>
      </c>
      <c r="AC129">
        <v>23.12</v>
      </c>
      <c r="AD129">
        <v>23.12</v>
      </c>
      <c r="AE129">
        <v>23.12</v>
      </c>
      <c r="AF129">
        <v>23.34</v>
      </c>
      <c r="AG129">
        <v>23.34</v>
      </c>
      <c r="AH129">
        <v>25.84</v>
      </c>
      <c r="AI129">
        <v>25.72</v>
      </c>
      <c r="AJ129">
        <v>25.72</v>
      </c>
      <c r="AK129">
        <v>25.72</v>
      </c>
      <c r="AL129">
        <v>27.39</v>
      </c>
      <c r="AM129">
        <v>27.25</v>
      </c>
      <c r="AN129">
        <v>27.25</v>
      </c>
      <c r="AO129">
        <v>27.4</v>
      </c>
      <c r="AP129">
        <v>27.4</v>
      </c>
      <c r="AQ129">
        <v>27.4</v>
      </c>
      <c r="AR129">
        <v>27.4</v>
      </c>
      <c r="AS129">
        <v>27.4</v>
      </c>
      <c r="AT129">
        <v>26.02</v>
      </c>
      <c r="AU129">
        <v>26.02</v>
      </c>
      <c r="AV129">
        <v>26.02</v>
      </c>
      <c r="AW129">
        <v>26.02</v>
      </c>
      <c r="AX129">
        <v>26.02</v>
      </c>
      <c r="AY129">
        <v>26.02</v>
      </c>
      <c r="AZ129">
        <v>26.02</v>
      </c>
      <c r="BA129">
        <v>26.02</v>
      </c>
      <c r="BB129">
        <v>26.02</v>
      </c>
      <c r="BC129">
        <v>27.4</v>
      </c>
      <c r="BD129">
        <v>27.4</v>
      </c>
      <c r="BE129">
        <v>27.4</v>
      </c>
      <c r="BF129">
        <v>27.4</v>
      </c>
      <c r="BG129">
        <v>27.27</v>
      </c>
      <c r="BH129">
        <v>27.27</v>
      </c>
      <c r="BI129">
        <v>27.27</v>
      </c>
      <c r="BJ129">
        <v>27.4</v>
      </c>
      <c r="BK129">
        <v>27.4</v>
      </c>
      <c r="BL129">
        <v>27.4</v>
      </c>
      <c r="BM129">
        <v>27.4</v>
      </c>
      <c r="BN129">
        <v>27.4</v>
      </c>
      <c r="BO129">
        <v>27.4</v>
      </c>
      <c r="BP129">
        <v>27.4</v>
      </c>
      <c r="BQ129">
        <v>27.4</v>
      </c>
      <c r="BR129">
        <v>27.93</v>
      </c>
      <c r="BS129">
        <v>27.92</v>
      </c>
      <c r="BT129">
        <v>27.39</v>
      </c>
      <c r="BU129">
        <v>27.39</v>
      </c>
      <c r="BV129">
        <v>27.42</v>
      </c>
      <c r="BW129">
        <v>27.42</v>
      </c>
      <c r="BX129">
        <v>27.42</v>
      </c>
      <c r="BY129">
        <v>27.42</v>
      </c>
      <c r="BZ129">
        <v>27.42</v>
      </c>
      <c r="CA129">
        <v>26.07</v>
      </c>
      <c r="CB129">
        <v>26.07</v>
      </c>
      <c r="CC129">
        <v>26.07</v>
      </c>
      <c r="CD129">
        <v>26.5</v>
      </c>
      <c r="CE129">
        <v>26.5</v>
      </c>
      <c r="CF129">
        <v>26.64</v>
      </c>
      <c r="CG129">
        <v>27.64</v>
      </c>
      <c r="CH129">
        <v>27.64</v>
      </c>
      <c r="CI129">
        <v>27.57</v>
      </c>
      <c r="CJ129">
        <v>27.57</v>
      </c>
      <c r="CK129">
        <v>27.57</v>
      </c>
      <c r="CL129">
        <v>26.25</v>
      </c>
      <c r="CM129">
        <v>26.25</v>
      </c>
      <c r="CN129">
        <v>26.25</v>
      </c>
      <c r="CO129">
        <v>26.25</v>
      </c>
      <c r="CP129">
        <v>26.25</v>
      </c>
      <c r="CQ129">
        <v>26.25</v>
      </c>
      <c r="CR129">
        <v>26.25</v>
      </c>
      <c r="CS129">
        <v>27.57</v>
      </c>
      <c r="CT129">
        <v>27.57</v>
      </c>
    </row>
    <row r="130" spans="1:98" customFormat="1">
      <c r="A130" t="s">
        <v>278</v>
      </c>
      <c r="B130" t="s">
        <v>288</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row>
    <row r="131" spans="1:98" customFormat="1">
      <c r="A131" t="s">
        <v>278</v>
      </c>
      <c r="B131" t="s">
        <v>289</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row>
    <row r="132" spans="1:98" customFormat="1">
      <c r="A132" t="s">
        <v>278</v>
      </c>
      <c r="B132" t="s">
        <v>62</v>
      </c>
      <c r="C132">
        <v>2.4</v>
      </c>
      <c r="D132">
        <v>0</v>
      </c>
      <c r="E132">
        <v>0</v>
      </c>
      <c r="F132">
        <v>0</v>
      </c>
      <c r="G132">
        <v>0</v>
      </c>
      <c r="H132">
        <v>0</v>
      </c>
      <c r="I132">
        <v>0</v>
      </c>
      <c r="J132">
        <v>2.4900000000000002</v>
      </c>
      <c r="K132">
        <v>2.4900000000000002</v>
      </c>
      <c r="L132">
        <v>2.34</v>
      </c>
      <c r="M132">
        <v>2.23</v>
      </c>
      <c r="N132">
        <v>2.23</v>
      </c>
      <c r="O132">
        <v>2.23</v>
      </c>
      <c r="P132">
        <v>2.23</v>
      </c>
      <c r="Q132">
        <v>2.88</v>
      </c>
      <c r="R132">
        <v>2.64</v>
      </c>
      <c r="S132">
        <v>0</v>
      </c>
      <c r="T132">
        <v>2.88</v>
      </c>
      <c r="U132">
        <v>2.88</v>
      </c>
      <c r="V132">
        <v>2.64</v>
      </c>
      <c r="W132">
        <v>2.95</v>
      </c>
      <c r="X132">
        <v>2.95</v>
      </c>
      <c r="Y132">
        <v>0</v>
      </c>
      <c r="Z132">
        <v>0</v>
      </c>
      <c r="AA132">
        <v>0</v>
      </c>
      <c r="AB132">
        <v>0</v>
      </c>
      <c r="AC132">
        <v>0</v>
      </c>
      <c r="AD132">
        <v>0</v>
      </c>
      <c r="AE132">
        <v>0</v>
      </c>
      <c r="AF132">
        <v>1.9</v>
      </c>
      <c r="AG132">
        <v>0</v>
      </c>
      <c r="AH132">
        <v>0</v>
      </c>
      <c r="AI132">
        <v>0.41</v>
      </c>
      <c r="AJ132">
        <v>0</v>
      </c>
      <c r="AK132">
        <v>1.9</v>
      </c>
      <c r="AL132">
        <v>3.18</v>
      </c>
      <c r="AM132">
        <v>0</v>
      </c>
      <c r="AN132">
        <v>0</v>
      </c>
      <c r="AO132">
        <v>2.59</v>
      </c>
      <c r="AP132">
        <v>2.59</v>
      </c>
      <c r="AQ132">
        <v>2.59</v>
      </c>
      <c r="AR132">
        <v>0</v>
      </c>
      <c r="AS132">
        <v>0</v>
      </c>
      <c r="AT132">
        <v>0</v>
      </c>
      <c r="AU132">
        <v>0</v>
      </c>
      <c r="AV132">
        <v>0</v>
      </c>
      <c r="AW132">
        <v>0</v>
      </c>
      <c r="AX132">
        <v>0</v>
      </c>
      <c r="AY132">
        <v>0</v>
      </c>
      <c r="AZ132">
        <v>0</v>
      </c>
      <c r="BA132">
        <v>0</v>
      </c>
      <c r="BB132">
        <v>0</v>
      </c>
      <c r="BC132">
        <v>0</v>
      </c>
      <c r="BD132">
        <v>0</v>
      </c>
      <c r="BE132">
        <v>0</v>
      </c>
      <c r="BF132">
        <v>0</v>
      </c>
      <c r="BG132">
        <v>0</v>
      </c>
      <c r="BH132">
        <v>0</v>
      </c>
      <c r="BI132">
        <v>1.7</v>
      </c>
      <c r="BJ132">
        <v>1.7</v>
      </c>
      <c r="BK132">
        <v>2.76</v>
      </c>
      <c r="BL132">
        <v>2.52</v>
      </c>
      <c r="BM132">
        <v>2.52</v>
      </c>
      <c r="BN132">
        <v>2.52</v>
      </c>
      <c r="BO132">
        <v>2.96</v>
      </c>
      <c r="BP132">
        <v>3.14</v>
      </c>
      <c r="BQ132">
        <v>2.76</v>
      </c>
      <c r="BR132">
        <v>5.26</v>
      </c>
      <c r="BS132">
        <v>5.26</v>
      </c>
      <c r="BT132">
        <v>3.14</v>
      </c>
      <c r="BU132">
        <v>3.14</v>
      </c>
      <c r="BV132">
        <v>0</v>
      </c>
      <c r="BW132">
        <v>0</v>
      </c>
      <c r="BX132">
        <v>0</v>
      </c>
      <c r="BY132">
        <v>0</v>
      </c>
      <c r="BZ132">
        <v>0</v>
      </c>
      <c r="CA132">
        <v>0</v>
      </c>
      <c r="CB132">
        <v>0</v>
      </c>
      <c r="CC132">
        <v>0</v>
      </c>
      <c r="CD132">
        <v>0</v>
      </c>
      <c r="CE132">
        <v>3.03</v>
      </c>
      <c r="CF132">
        <v>3.2</v>
      </c>
      <c r="CG132">
        <v>3.2</v>
      </c>
      <c r="CH132">
        <v>3.03</v>
      </c>
      <c r="CI132">
        <v>2.67</v>
      </c>
      <c r="CJ132">
        <v>0.6</v>
      </c>
      <c r="CK132">
        <v>0.39</v>
      </c>
      <c r="CL132">
        <v>0</v>
      </c>
      <c r="CM132">
        <v>0</v>
      </c>
      <c r="CN132">
        <v>0</v>
      </c>
      <c r="CO132">
        <v>0</v>
      </c>
      <c r="CP132">
        <v>0</v>
      </c>
      <c r="CQ132">
        <v>0</v>
      </c>
      <c r="CR132">
        <v>0</v>
      </c>
      <c r="CS132">
        <v>0.39</v>
      </c>
      <c r="CT132">
        <v>0.39</v>
      </c>
    </row>
    <row r="133" spans="1:98" customFormat="1">
      <c r="A133" t="s">
        <v>278</v>
      </c>
      <c r="B133" t="s">
        <v>290</v>
      </c>
      <c r="C133">
        <v>131.91999999999999</v>
      </c>
      <c r="D133">
        <v>131.91999999999999</v>
      </c>
      <c r="E133">
        <v>65.61</v>
      </c>
      <c r="F133">
        <v>65.61</v>
      </c>
      <c r="G133">
        <v>65.61</v>
      </c>
      <c r="H133">
        <v>65.61</v>
      </c>
      <c r="I133">
        <v>65.61</v>
      </c>
      <c r="J133">
        <v>65.61</v>
      </c>
      <c r="K133">
        <v>65.61</v>
      </c>
      <c r="L133">
        <v>65.61</v>
      </c>
      <c r="M133">
        <v>65.61</v>
      </c>
      <c r="N133">
        <v>65.61</v>
      </c>
      <c r="O133">
        <v>65.61</v>
      </c>
      <c r="P133">
        <v>65.61</v>
      </c>
      <c r="Q133">
        <v>65.61</v>
      </c>
      <c r="R133">
        <v>65.61</v>
      </c>
      <c r="S133">
        <v>65.61</v>
      </c>
      <c r="T133">
        <v>65.61</v>
      </c>
      <c r="U133">
        <v>65.61</v>
      </c>
      <c r="V133">
        <v>65.61</v>
      </c>
      <c r="W133">
        <v>65.61</v>
      </c>
      <c r="X133">
        <v>65.61</v>
      </c>
      <c r="Y133">
        <v>65.61</v>
      </c>
      <c r="Z133">
        <v>65.61</v>
      </c>
      <c r="AA133">
        <v>65.61</v>
      </c>
      <c r="AB133">
        <v>65.61</v>
      </c>
      <c r="AC133">
        <v>65.61</v>
      </c>
      <c r="AD133">
        <v>65.61</v>
      </c>
      <c r="AE133">
        <v>65.61</v>
      </c>
      <c r="AF133">
        <v>65.61</v>
      </c>
      <c r="AG133">
        <v>65.61</v>
      </c>
      <c r="AH133">
        <v>65.61</v>
      </c>
      <c r="AI133">
        <v>65.61</v>
      </c>
      <c r="AJ133">
        <v>65.61</v>
      </c>
      <c r="AK133">
        <v>65.61</v>
      </c>
      <c r="AL133">
        <v>65.61</v>
      </c>
      <c r="AM133">
        <v>65.61</v>
      </c>
      <c r="AN133">
        <v>65.61</v>
      </c>
      <c r="AO133">
        <v>65.61</v>
      </c>
      <c r="AP133">
        <v>65.61</v>
      </c>
      <c r="AQ133">
        <v>65.61</v>
      </c>
      <c r="AR133">
        <v>65.61</v>
      </c>
      <c r="AS133">
        <v>65.61</v>
      </c>
      <c r="AT133">
        <v>65.61</v>
      </c>
      <c r="AU133">
        <v>65.61</v>
      </c>
      <c r="AV133">
        <v>65.61</v>
      </c>
      <c r="AW133">
        <v>65.61</v>
      </c>
      <c r="AX133">
        <v>65.61</v>
      </c>
      <c r="AY133">
        <v>65.61</v>
      </c>
      <c r="AZ133">
        <v>65.61</v>
      </c>
      <c r="BA133">
        <v>65.61</v>
      </c>
      <c r="BB133">
        <v>65.61</v>
      </c>
      <c r="BC133">
        <v>65.61</v>
      </c>
      <c r="BD133">
        <v>65.61</v>
      </c>
      <c r="BE133">
        <v>65.61</v>
      </c>
      <c r="BF133">
        <v>65.61</v>
      </c>
      <c r="BG133">
        <v>65.61</v>
      </c>
      <c r="BH133">
        <v>65.61</v>
      </c>
      <c r="BI133">
        <v>65.61</v>
      </c>
      <c r="BJ133">
        <v>65.61</v>
      </c>
      <c r="BK133">
        <v>65.61</v>
      </c>
      <c r="BL133">
        <v>65.61</v>
      </c>
      <c r="BM133">
        <v>65.61</v>
      </c>
      <c r="BN133">
        <v>131.91999999999999</v>
      </c>
      <c r="BO133">
        <v>131.91999999999999</v>
      </c>
      <c r="BP133">
        <v>131.91999999999999</v>
      </c>
      <c r="BQ133">
        <v>131.91999999999999</v>
      </c>
      <c r="BR133">
        <v>131.91999999999999</v>
      </c>
      <c r="BS133">
        <v>131.91999999999999</v>
      </c>
      <c r="BT133">
        <v>173.36</v>
      </c>
      <c r="BU133">
        <v>173.36</v>
      </c>
      <c r="BV133">
        <v>173.36</v>
      </c>
      <c r="BW133">
        <v>264.52</v>
      </c>
      <c r="BX133">
        <v>264.52</v>
      </c>
      <c r="BY133">
        <v>264.52</v>
      </c>
      <c r="BZ133">
        <v>264.52</v>
      </c>
      <c r="CA133">
        <v>264.52</v>
      </c>
      <c r="CB133">
        <v>264.52</v>
      </c>
      <c r="CC133">
        <v>264.52</v>
      </c>
      <c r="CD133">
        <v>264.52</v>
      </c>
      <c r="CE133">
        <v>264.52</v>
      </c>
      <c r="CF133">
        <v>264.52</v>
      </c>
      <c r="CG133">
        <v>264.52</v>
      </c>
      <c r="CH133">
        <v>264.52</v>
      </c>
      <c r="CI133">
        <v>198.22</v>
      </c>
      <c r="CJ133">
        <v>198.22</v>
      </c>
      <c r="CK133">
        <v>198.22</v>
      </c>
      <c r="CL133">
        <v>198.22</v>
      </c>
      <c r="CM133">
        <v>198.22</v>
      </c>
      <c r="CN133">
        <v>198.22</v>
      </c>
      <c r="CO133">
        <v>198.22</v>
      </c>
      <c r="CP133">
        <v>198.22</v>
      </c>
      <c r="CQ133">
        <v>173.36</v>
      </c>
      <c r="CR133">
        <v>173.36</v>
      </c>
      <c r="CS133">
        <v>173.36</v>
      </c>
      <c r="CT133">
        <v>173.36</v>
      </c>
    </row>
    <row r="134" spans="1:98" customFormat="1">
      <c r="A134" t="s">
        <v>278</v>
      </c>
      <c r="B134" t="s">
        <v>291</v>
      </c>
      <c r="C134">
        <v>18.68</v>
      </c>
      <c r="D134">
        <v>18.68</v>
      </c>
      <c r="E134">
        <v>18.68</v>
      </c>
      <c r="F134">
        <v>18.68</v>
      </c>
      <c r="G134">
        <v>9.34</v>
      </c>
      <c r="H134">
        <v>9.34</v>
      </c>
      <c r="I134">
        <v>9.34</v>
      </c>
      <c r="J134">
        <v>9.34</v>
      </c>
      <c r="K134">
        <v>9.34</v>
      </c>
      <c r="L134">
        <v>9.34</v>
      </c>
      <c r="M134">
        <v>9.34</v>
      </c>
      <c r="N134">
        <v>9.34</v>
      </c>
      <c r="O134">
        <v>9.34</v>
      </c>
      <c r="P134">
        <v>9.34</v>
      </c>
      <c r="Q134">
        <v>9.34</v>
      </c>
      <c r="R134">
        <v>9.34</v>
      </c>
      <c r="S134">
        <v>9.34</v>
      </c>
      <c r="T134">
        <v>9.34</v>
      </c>
      <c r="U134">
        <v>9.34</v>
      </c>
      <c r="V134">
        <v>9.34</v>
      </c>
      <c r="W134">
        <v>9.34</v>
      </c>
      <c r="X134">
        <v>9.34</v>
      </c>
      <c r="Y134">
        <v>9.34</v>
      </c>
      <c r="Z134">
        <v>9.34</v>
      </c>
      <c r="AA134">
        <v>9.34</v>
      </c>
      <c r="AB134">
        <v>9.34</v>
      </c>
      <c r="AC134">
        <v>9.34</v>
      </c>
      <c r="AD134">
        <v>9.34</v>
      </c>
      <c r="AE134">
        <v>9.34</v>
      </c>
      <c r="AF134">
        <v>9.34</v>
      </c>
      <c r="AG134">
        <v>9.34</v>
      </c>
      <c r="AH134">
        <v>9.34</v>
      </c>
      <c r="AI134">
        <v>9.34</v>
      </c>
      <c r="AJ134">
        <v>9.34</v>
      </c>
      <c r="AK134">
        <v>9.34</v>
      </c>
      <c r="AL134">
        <v>9.34</v>
      </c>
      <c r="AM134">
        <v>9.34</v>
      </c>
      <c r="AN134">
        <v>9.34</v>
      </c>
      <c r="AO134">
        <v>9.34</v>
      </c>
      <c r="AP134">
        <v>9.34</v>
      </c>
      <c r="AQ134">
        <v>9.34</v>
      </c>
      <c r="AR134">
        <v>9.34</v>
      </c>
      <c r="AS134">
        <v>9.34</v>
      </c>
      <c r="AT134">
        <v>9.34</v>
      </c>
      <c r="AU134">
        <v>9.34</v>
      </c>
      <c r="AV134">
        <v>9.34</v>
      </c>
      <c r="AW134">
        <v>9.34</v>
      </c>
      <c r="AX134">
        <v>9.34</v>
      </c>
      <c r="AY134">
        <v>9.34</v>
      </c>
      <c r="AZ134">
        <v>9.34</v>
      </c>
      <c r="BA134">
        <v>9.34</v>
      </c>
      <c r="BB134">
        <v>9.34</v>
      </c>
      <c r="BC134">
        <v>9.34</v>
      </c>
      <c r="BD134">
        <v>9.34</v>
      </c>
      <c r="BE134">
        <v>9.34</v>
      </c>
      <c r="BF134">
        <v>9.34</v>
      </c>
      <c r="BG134">
        <v>9.34</v>
      </c>
      <c r="BH134">
        <v>9.34</v>
      </c>
      <c r="BI134">
        <v>9.34</v>
      </c>
      <c r="BJ134">
        <v>9.34</v>
      </c>
      <c r="BK134">
        <v>9.34</v>
      </c>
      <c r="BL134">
        <v>9.34</v>
      </c>
      <c r="BM134">
        <v>9.34</v>
      </c>
      <c r="BN134">
        <v>9.34</v>
      </c>
      <c r="BO134">
        <v>9.34</v>
      </c>
      <c r="BP134">
        <v>9.34</v>
      </c>
      <c r="BQ134">
        <v>9.34</v>
      </c>
      <c r="BR134">
        <v>9.34</v>
      </c>
      <c r="BS134">
        <v>9.34</v>
      </c>
      <c r="BT134">
        <v>18.68</v>
      </c>
      <c r="BU134">
        <v>18.68</v>
      </c>
      <c r="BV134">
        <v>28.01</v>
      </c>
      <c r="BW134">
        <v>37.35</v>
      </c>
      <c r="BX134">
        <v>37.35</v>
      </c>
      <c r="BY134">
        <v>37.35</v>
      </c>
      <c r="BZ134">
        <v>37.35</v>
      </c>
      <c r="CA134">
        <v>37.35</v>
      </c>
      <c r="CB134">
        <v>37.35</v>
      </c>
      <c r="CC134">
        <v>37.35</v>
      </c>
      <c r="CD134">
        <v>37.35</v>
      </c>
      <c r="CE134">
        <v>37.35</v>
      </c>
      <c r="CF134">
        <v>37.35</v>
      </c>
      <c r="CG134">
        <v>37.35</v>
      </c>
      <c r="CH134">
        <v>37.35</v>
      </c>
      <c r="CI134">
        <v>28.01</v>
      </c>
      <c r="CJ134">
        <v>18.68</v>
      </c>
      <c r="CK134">
        <v>18.68</v>
      </c>
      <c r="CL134">
        <v>18.68</v>
      </c>
      <c r="CM134">
        <v>18.68</v>
      </c>
      <c r="CN134">
        <v>18.68</v>
      </c>
      <c r="CO134">
        <v>18.68</v>
      </c>
      <c r="CP134">
        <v>18.68</v>
      </c>
      <c r="CQ134">
        <v>9.34</v>
      </c>
      <c r="CR134">
        <v>9.34</v>
      </c>
      <c r="CS134">
        <v>9.34</v>
      </c>
      <c r="CT134">
        <v>9.34</v>
      </c>
    </row>
    <row r="135" spans="1:98" customFormat="1">
      <c r="A135" t="s">
        <v>278</v>
      </c>
      <c r="B135" t="s">
        <v>292</v>
      </c>
      <c r="C135">
        <v>29.75</v>
      </c>
      <c r="D135">
        <v>29.75</v>
      </c>
      <c r="E135">
        <v>29.75</v>
      </c>
      <c r="F135">
        <v>29.75</v>
      </c>
      <c r="G135">
        <v>29.75</v>
      </c>
      <c r="H135">
        <v>29.75</v>
      </c>
      <c r="I135">
        <v>14.87</v>
      </c>
      <c r="J135">
        <v>0</v>
      </c>
      <c r="K135">
        <v>0</v>
      </c>
      <c r="L135">
        <v>0</v>
      </c>
      <c r="M135">
        <v>0</v>
      </c>
      <c r="N135">
        <v>0</v>
      </c>
      <c r="O135">
        <v>0</v>
      </c>
      <c r="P135">
        <v>0</v>
      </c>
      <c r="Q135">
        <v>0</v>
      </c>
      <c r="R135">
        <v>0</v>
      </c>
      <c r="S135">
        <v>0</v>
      </c>
      <c r="T135">
        <v>14.87</v>
      </c>
      <c r="U135">
        <v>14.87</v>
      </c>
      <c r="V135">
        <v>14.87</v>
      </c>
      <c r="W135">
        <v>14.87</v>
      </c>
      <c r="X135">
        <v>29.75</v>
      </c>
      <c r="Y135">
        <v>29.75</v>
      </c>
      <c r="Z135">
        <v>29.75</v>
      </c>
      <c r="AA135">
        <v>29.75</v>
      </c>
      <c r="AB135">
        <v>29.75</v>
      </c>
      <c r="AC135">
        <v>29.75</v>
      </c>
      <c r="AD135">
        <v>29.75</v>
      </c>
      <c r="AE135">
        <v>29.75</v>
      </c>
      <c r="AF135">
        <v>29.75</v>
      </c>
      <c r="AG135">
        <v>29.75</v>
      </c>
      <c r="AH135">
        <v>29.75</v>
      </c>
      <c r="AI135">
        <v>29.75</v>
      </c>
      <c r="AJ135">
        <v>29.75</v>
      </c>
      <c r="AK135">
        <v>29.75</v>
      </c>
      <c r="AL135">
        <v>29.75</v>
      </c>
      <c r="AM135">
        <v>29.75</v>
      </c>
      <c r="AN135">
        <v>29.75</v>
      </c>
      <c r="AO135">
        <v>29.75</v>
      </c>
      <c r="AP135">
        <v>29.75</v>
      </c>
      <c r="AQ135">
        <v>29.75</v>
      </c>
      <c r="AR135">
        <v>29.75</v>
      </c>
      <c r="AS135">
        <v>29.75</v>
      </c>
      <c r="AT135">
        <v>29.75</v>
      </c>
      <c r="AU135">
        <v>29.75</v>
      </c>
      <c r="AV135">
        <v>29.75</v>
      </c>
      <c r="AW135">
        <v>29.75</v>
      </c>
      <c r="AX135">
        <v>29.75</v>
      </c>
      <c r="AY135">
        <v>29.75</v>
      </c>
      <c r="AZ135">
        <v>29.75</v>
      </c>
      <c r="BA135">
        <v>29.75</v>
      </c>
      <c r="BB135">
        <v>44.74</v>
      </c>
      <c r="BC135">
        <v>44.74</v>
      </c>
      <c r="BD135">
        <v>44.74</v>
      </c>
      <c r="BE135">
        <v>44.74</v>
      </c>
      <c r="BF135">
        <v>44.74</v>
      </c>
      <c r="BG135">
        <v>44.74</v>
      </c>
      <c r="BH135">
        <v>44.74</v>
      </c>
      <c r="BI135">
        <v>44.74</v>
      </c>
      <c r="BJ135">
        <v>44.74</v>
      </c>
      <c r="BK135">
        <v>44.74</v>
      </c>
      <c r="BL135">
        <v>44.74</v>
      </c>
      <c r="BM135">
        <v>44.74</v>
      </c>
      <c r="BN135">
        <v>44.74</v>
      </c>
      <c r="BO135">
        <v>44.74</v>
      </c>
      <c r="BP135">
        <v>44.74</v>
      </c>
      <c r="BQ135">
        <v>44.74</v>
      </c>
      <c r="BR135">
        <v>44.74</v>
      </c>
      <c r="BS135">
        <v>44.74</v>
      </c>
      <c r="BT135">
        <v>44.74</v>
      </c>
      <c r="BU135">
        <v>44.74</v>
      </c>
      <c r="BV135">
        <v>44.74</v>
      </c>
      <c r="BW135">
        <v>44.74</v>
      </c>
      <c r="BX135">
        <v>44.74</v>
      </c>
      <c r="BY135">
        <v>44.74</v>
      </c>
      <c r="BZ135">
        <v>44.74</v>
      </c>
      <c r="CA135">
        <v>44.74</v>
      </c>
      <c r="CB135">
        <v>44.74</v>
      </c>
      <c r="CC135">
        <v>44.74</v>
      </c>
      <c r="CD135">
        <v>44.74</v>
      </c>
      <c r="CE135">
        <v>44.74</v>
      </c>
      <c r="CF135">
        <v>44.74</v>
      </c>
      <c r="CG135">
        <v>44.74</v>
      </c>
      <c r="CH135">
        <v>44.74</v>
      </c>
      <c r="CI135">
        <v>44.74</v>
      </c>
      <c r="CJ135">
        <v>44.74</v>
      </c>
      <c r="CK135">
        <v>42.41</v>
      </c>
      <c r="CL135">
        <v>29.75</v>
      </c>
      <c r="CM135">
        <v>29.75</v>
      </c>
      <c r="CN135">
        <v>29.75</v>
      </c>
      <c r="CO135">
        <v>29.75</v>
      </c>
      <c r="CP135">
        <v>29.75</v>
      </c>
      <c r="CQ135">
        <v>29.75</v>
      </c>
      <c r="CR135">
        <v>29.75</v>
      </c>
      <c r="CS135">
        <v>29.75</v>
      </c>
      <c r="CT135">
        <v>29.75</v>
      </c>
    </row>
    <row r="136" spans="1:98" customFormat="1">
      <c r="A136" t="s">
        <v>278</v>
      </c>
      <c r="B136" t="s">
        <v>63</v>
      </c>
      <c r="C136">
        <v>9.57</v>
      </c>
      <c r="D136">
        <v>9.57</v>
      </c>
      <c r="E136">
        <v>9.57</v>
      </c>
      <c r="F136">
        <v>9.57</v>
      </c>
      <c r="G136">
        <v>9.6199999999999992</v>
      </c>
      <c r="H136">
        <v>9.6199999999999992</v>
      </c>
      <c r="I136">
        <v>9.67</v>
      </c>
      <c r="J136">
        <v>9.67</v>
      </c>
      <c r="K136">
        <v>9.67</v>
      </c>
      <c r="L136">
        <v>9.67</v>
      </c>
      <c r="M136">
        <v>9.67</v>
      </c>
      <c r="N136">
        <v>9.67</v>
      </c>
      <c r="O136">
        <v>9.67</v>
      </c>
      <c r="P136">
        <v>9.67</v>
      </c>
      <c r="Q136">
        <v>9.6999999999999993</v>
      </c>
      <c r="R136">
        <v>9.6999999999999993</v>
      </c>
      <c r="S136">
        <v>9.6999999999999993</v>
      </c>
      <c r="T136">
        <v>9.6999999999999993</v>
      </c>
      <c r="U136">
        <v>9.6999999999999993</v>
      </c>
      <c r="V136">
        <v>9.6999999999999993</v>
      </c>
      <c r="W136">
        <v>4.8099999999999996</v>
      </c>
      <c r="X136">
        <v>4.8099999999999996</v>
      </c>
      <c r="Y136">
        <v>4.75</v>
      </c>
      <c r="Z136">
        <v>4.75</v>
      </c>
      <c r="AA136">
        <v>0</v>
      </c>
      <c r="AB136">
        <v>0</v>
      </c>
      <c r="AC136">
        <v>0</v>
      </c>
      <c r="AD136">
        <v>0</v>
      </c>
      <c r="AE136">
        <v>2.38</v>
      </c>
      <c r="AF136">
        <v>2.38</v>
      </c>
      <c r="AG136">
        <v>2.5299999999999998</v>
      </c>
      <c r="AH136">
        <v>2.5299999999999998</v>
      </c>
      <c r="AI136">
        <v>10.72</v>
      </c>
      <c r="AJ136">
        <v>10.76</v>
      </c>
      <c r="AK136">
        <v>10.42</v>
      </c>
      <c r="AL136">
        <v>12.51</v>
      </c>
      <c r="AM136">
        <v>12.51</v>
      </c>
      <c r="AN136">
        <v>12.51</v>
      </c>
      <c r="AO136">
        <v>12.51</v>
      </c>
      <c r="AP136">
        <v>12.51</v>
      </c>
      <c r="AQ136">
        <v>12.51</v>
      </c>
      <c r="AR136">
        <v>12.51</v>
      </c>
      <c r="AS136">
        <v>12.51</v>
      </c>
      <c r="AT136">
        <v>12.51</v>
      </c>
      <c r="AU136">
        <v>12.51</v>
      </c>
      <c r="AV136">
        <v>10.84</v>
      </c>
      <c r="AW136">
        <v>10.84</v>
      </c>
      <c r="AX136">
        <v>10.84</v>
      </c>
      <c r="AY136">
        <v>10.08</v>
      </c>
      <c r="AZ136">
        <v>10.08</v>
      </c>
      <c r="BA136">
        <v>10.08</v>
      </c>
      <c r="BB136">
        <v>10.08</v>
      </c>
      <c r="BC136">
        <v>10.08</v>
      </c>
      <c r="BD136">
        <v>10.08</v>
      </c>
      <c r="BE136">
        <v>10.08</v>
      </c>
      <c r="BF136">
        <v>11.47</v>
      </c>
      <c r="BG136">
        <v>12.16</v>
      </c>
      <c r="BH136">
        <v>12.16</v>
      </c>
      <c r="BI136">
        <v>12.16</v>
      </c>
      <c r="BJ136">
        <v>12.16</v>
      </c>
      <c r="BK136">
        <v>12.16</v>
      </c>
      <c r="BL136">
        <v>12.16</v>
      </c>
      <c r="BM136">
        <v>10.43</v>
      </c>
      <c r="BN136">
        <v>10.43</v>
      </c>
      <c r="BO136">
        <v>10.43</v>
      </c>
      <c r="BP136">
        <v>10.43</v>
      </c>
      <c r="BQ136">
        <v>10.43</v>
      </c>
      <c r="BR136">
        <v>10.43</v>
      </c>
      <c r="BS136">
        <v>10.43</v>
      </c>
      <c r="BT136">
        <v>10.43</v>
      </c>
      <c r="BU136">
        <v>10.43</v>
      </c>
      <c r="BV136">
        <v>10.43</v>
      </c>
      <c r="BW136">
        <v>10.43</v>
      </c>
      <c r="BX136">
        <v>10.43</v>
      </c>
      <c r="BY136">
        <v>10.43</v>
      </c>
      <c r="BZ136">
        <v>10.43</v>
      </c>
      <c r="CA136">
        <v>11.54</v>
      </c>
      <c r="CB136">
        <v>12.16</v>
      </c>
      <c r="CC136">
        <v>12.16</v>
      </c>
      <c r="CD136">
        <v>12.16</v>
      </c>
      <c r="CE136">
        <v>0</v>
      </c>
      <c r="CF136">
        <v>0</v>
      </c>
      <c r="CG136">
        <v>0</v>
      </c>
      <c r="CH136">
        <v>0</v>
      </c>
      <c r="CI136">
        <v>0</v>
      </c>
      <c r="CJ136">
        <v>0</v>
      </c>
      <c r="CK136">
        <v>0</v>
      </c>
      <c r="CL136">
        <v>2.81</v>
      </c>
      <c r="CM136">
        <v>2.79</v>
      </c>
      <c r="CN136">
        <v>2.79</v>
      </c>
      <c r="CO136">
        <v>2.79</v>
      </c>
      <c r="CP136">
        <v>2.79</v>
      </c>
      <c r="CQ136">
        <v>8.09</v>
      </c>
      <c r="CR136">
        <v>8.09</v>
      </c>
      <c r="CS136">
        <v>8.09</v>
      </c>
      <c r="CT136">
        <v>8.09</v>
      </c>
    </row>
    <row r="137" spans="1:98" customFormat="1">
      <c r="A137" t="s">
        <v>278</v>
      </c>
      <c r="B137" t="s">
        <v>64</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5.81</v>
      </c>
      <c r="AC137">
        <v>11.35</v>
      </c>
      <c r="AD137">
        <v>11.35</v>
      </c>
      <c r="AE137">
        <v>11.35</v>
      </c>
      <c r="AF137">
        <v>11.35</v>
      </c>
      <c r="AG137">
        <v>0</v>
      </c>
      <c r="AH137">
        <v>0</v>
      </c>
      <c r="AI137">
        <v>0</v>
      </c>
      <c r="AJ137">
        <v>0</v>
      </c>
      <c r="AK137">
        <v>0</v>
      </c>
      <c r="AL137">
        <v>0</v>
      </c>
      <c r="AM137">
        <v>0.82</v>
      </c>
      <c r="AN137">
        <v>0.82</v>
      </c>
      <c r="AO137">
        <v>0</v>
      </c>
      <c r="AP137">
        <v>0</v>
      </c>
      <c r="AQ137">
        <v>0</v>
      </c>
      <c r="AR137">
        <v>0</v>
      </c>
      <c r="AS137">
        <v>0</v>
      </c>
      <c r="AT137">
        <v>0</v>
      </c>
      <c r="AU137">
        <v>0</v>
      </c>
      <c r="AV137">
        <v>0</v>
      </c>
      <c r="AW137">
        <v>0</v>
      </c>
      <c r="AX137">
        <v>0</v>
      </c>
      <c r="AY137">
        <v>0</v>
      </c>
      <c r="AZ137">
        <v>0</v>
      </c>
      <c r="BA137">
        <v>0</v>
      </c>
      <c r="BB137">
        <v>0</v>
      </c>
      <c r="BC137">
        <v>7.84</v>
      </c>
      <c r="BD137">
        <v>5.93</v>
      </c>
      <c r="BE137">
        <v>5.93</v>
      </c>
      <c r="BF137">
        <v>5.93</v>
      </c>
      <c r="BG137">
        <v>4.33</v>
      </c>
      <c r="BH137">
        <v>3.53</v>
      </c>
      <c r="BI137">
        <v>4.33</v>
      </c>
      <c r="BJ137">
        <v>0.53</v>
      </c>
      <c r="BK137">
        <v>0</v>
      </c>
      <c r="BL137">
        <v>0</v>
      </c>
      <c r="BM137">
        <v>0</v>
      </c>
      <c r="BN137">
        <v>0</v>
      </c>
      <c r="BO137">
        <v>9.2899999999999991</v>
      </c>
      <c r="BP137">
        <v>10.050000000000001</v>
      </c>
      <c r="BQ137">
        <v>11.55</v>
      </c>
      <c r="BR137">
        <v>11.58</v>
      </c>
      <c r="BS137">
        <v>11.15</v>
      </c>
      <c r="BT137">
        <v>11.1</v>
      </c>
      <c r="BU137">
        <v>11.1</v>
      </c>
      <c r="BV137">
        <v>7.12</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row>
    <row r="138" spans="1:98" customFormat="1">
      <c r="A138" t="s">
        <v>278</v>
      </c>
      <c r="B138" t="s">
        <v>65</v>
      </c>
      <c r="C138">
        <v>40.909999999999997</v>
      </c>
      <c r="D138">
        <v>40.909999999999997</v>
      </c>
      <c r="E138">
        <v>40.909999999999997</v>
      </c>
      <c r="F138">
        <v>40.909999999999997</v>
      </c>
      <c r="G138">
        <v>40.909999999999997</v>
      </c>
      <c r="H138">
        <v>40.909999999999997</v>
      </c>
      <c r="I138">
        <v>40.909999999999997</v>
      </c>
      <c r="J138">
        <v>40.909999999999997</v>
      </c>
      <c r="K138">
        <v>40.909999999999997</v>
      </c>
      <c r="L138">
        <v>40.909999999999997</v>
      </c>
      <c r="M138">
        <v>40.909999999999997</v>
      </c>
      <c r="N138">
        <v>40.909999999999997</v>
      </c>
      <c r="O138">
        <v>40.909999999999997</v>
      </c>
      <c r="P138">
        <v>40.909999999999997</v>
      </c>
      <c r="Q138">
        <v>40.909999999999997</v>
      </c>
      <c r="R138">
        <v>40.909999999999997</v>
      </c>
      <c r="S138">
        <v>40.909999999999997</v>
      </c>
      <c r="T138">
        <v>40.909999999999997</v>
      </c>
      <c r="U138">
        <v>40.909999999999997</v>
      </c>
      <c r="V138">
        <v>40.909999999999997</v>
      </c>
      <c r="W138">
        <v>40.909999999999997</v>
      </c>
      <c r="X138">
        <v>40.909999999999997</v>
      </c>
      <c r="Y138">
        <v>40.909999999999997</v>
      </c>
      <c r="Z138">
        <v>40.909999999999997</v>
      </c>
      <c r="AA138">
        <v>40.909999999999997</v>
      </c>
      <c r="AB138">
        <v>40.909999999999997</v>
      </c>
      <c r="AC138">
        <v>40.909999999999997</v>
      </c>
      <c r="AD138">
        <v>40.909999999999997</v>
      </c>
      <c r="AE138">
        <v>40.909999999999997</v>
      </c>
      <c r="AF138">
        <v>40.909999999999997</v>
      </c>
      <c r="AG138">
        <v>40.909999999999997</v>
      </c>
      <c r="AH138">
        <v>40.909999999999997</v>
      </c>
      <c r="AI138">
        <v>40.909999999999997</v>
      </c>
      <c r="AJ138">
        <v>40.909999999999997</v>
      </c>
      <c r="AK138">
        <v>40.909999999999997</v>
      </c>
      <c r="AL138">
        <v>40.909999999999997</v>
      </c>
      <c r="AM138">
        <v>40.909999999999997</v>
      </c>
      <c r="AN138">
        <v>40.909999999999997</v>
      </c>
      <c r="AO138">
        <v>40.909999999999997</v>
      </c>
      <c r="AP138">
        <v>40.909999999999997</v>
      </c>
      <c r="AQ138">
        <v>40.909999999999997</v>
      </c>
      <c r="AR138">
        <v>40.909999999999997</v>
      </c>
      <c r="AS138">
        <v>40.909999999999997</v>
      </c>
      <c r="AT138">
        <v>40.909999999999997</v>
      </c>
      <c r="AU138">
        <v>40.909999999999997</v>
      </c>
      <c r="AV138">
        <v>40.909999999999997</v>
      </c>
      <c r="AW138">
        <v>40.909999999999997</v>
      </c>
      <c r="AX138">
        <v>40.909999999999997</v>
      </c>
      <c r="AY138">
        <v>40.909999999999997</v>
      </c>
      <c r="AZ138">
        <v>40.909999999999997</v>
      </c>
      <c r="BA138">
        <v>40.909999999999997</v>
      </c>
      <c r="BB138">
        <v>40.909999999999997</v>
      </c>
      <c r="BC138">
        <v>40.909999999999997</v>
      </c>
      <c r="BD138">
        <v>40.909999999999997</v>
      </c>
      <c r="BE138">
        <v>40.909999999999997</v>
      </c>
      <c r="BF138">
        <v>40.909999999999997</v>
      </c>
      <c r="BG138">
        <v>40.909999999999997</v>
      </c>
      <c r="BH138">
        <v>40.909999999999997</v>
      </c>
      <c r="BI138">
        <v>40.909999999999997</v>
      </c>
      <c r="BJ138">
        <v>40.909999999999997</v>
      </c>
      <c r="BK138">
        <v>40.909999999999997</v>
      </c>
      <c r="BL138">
        <v>40.909999999999997</v>
      </c>
      <c r="BM138">
        <v>40.909999999999997</v>
      </c>
      <c r="BN138">
        <v>40.909999999999997</v>
      </c>
      <c r="BO138">
        <v>40.909999999999997</v>
      </c>
      <c r="BP138">
        <v>40.909999999999997</v>
      </c>
      <c r="BQ138">
        <v>40.909999999999997</v>
      </c>
      <c r="BR138">
        <v>40.909999999999997</v>
      </c>
      <c r="BS138">
        <v>40.909999999999997</v>
      </c>
      <c r="BT138">
        <v>40.909999999999997</v>
      </c>
      <c r="BU138">
        <v>40.909999999999997</v>
      </c>
      <c r="BV138">
        <v>40.909999999999997</v>
      </c>
      <c r="BW138">
        <v>40.909999999999997</v>
      </c>
      <c r="BX138">
        <v>40.909999999999997</v>
      </c>
      <c r="BY138">
        <v>40.909999999999997</v>
      </c>
      <c r="BZ138">
        <v>40.909999999999997</v>
      </c>
      <c r="CA138">
        <v>40.909999999999997</v>
      </c>
      <c r="CB138">
        <v>40.909999999999997</v>
      </c>
      <c r="CC138">
        <v>40.909999999999997</v>
      </c>
      <c r="CD138">
        <v>40.909999999999997</v>
      </c>
      <c r="CE138">
        <v>40.909999999999997</v>
      </c>
      <c r="CF138">
        <v>40.909999999999997</v>
      </c>
      <c r="CG138">
        <v>40.909999999999997</v>
      </c>
      <c r="CH138">
        <v>40.909999999999997</v>
      </c>
      <c r="CI138">
        <v>40.909999999999997</v>
      </c>
      <c r="CJ138">
        <v>40.909999999999997</v>
      </c>
      <c r="CK138">
        <v>40.909999999999997</v>
      </c>
      <c r="CL138">
        <v>40.909999999999997</v>
      </c>
      <c r="CM138">
        <v>40.909999999999997</v>
      </c>
      <c r="CN138">
        <v>40.909999999999997</v>
      </c>
      <c r="CO138">
        <v>40.909999999999997</v>
      </c>
      <c r="CP138">
        <v>40.909999999999997</v>
      </c>
      <c r="CQ138">
        <v>40.909999999999997</v>
      </c>
      <c r="CR138">
        <v>40.909999999999997</v>
      </c>
      <c r="CS138">
        <v>40.909999999999997</v>
      </c>
      <c r="CT138">
        <v>40.909999999999997</v>
      </c>
    </row>
    <row r="139" spans="1:98" customFormat="1">
      <c r="A139" t="s">
        <v>278</v>
      </c>
      <c r="B139" t="s">
        <v>66</v>
      </c>
      <c r="C139">
        <v>113.4</v>
      </c>
      <c r="D139">
        <v>113.4</v>
      </c>
      <c r="E139">
        <v>113.4</v>
      </c>
      <c r="F139">
        <v>113.4</v>
      </c>
      <c r="G139">
        <v>113.4</v>
      </c>
      <c r="H139">
        <v>113.4</v>
      </c>
      <c r="I139">
        <v>113.4</v>
      </c>
      <c r="J139">
        <v>113.4</v>
      </c>
      <c r="K139">
        <v>113.4</v>
      </c>
      <c r="L139">
        <v>113.4</v>
      </c>
      <c r="M139">
        <v>113.4</v>
      </c>
      <c r="N139">
        <v>113.4</v>
      </c>
      <c r="O139">
        <v>113.4</v>
      </c>
      <c r="P139">
        <v>113.4</v>
      </c>
      <c r="Q139">
        <v>113.4</v>
      </c>
      <c r="R139">
        <v>113.4</v>
      </c>
      <c r="S139">
        <v>113.4</v>
      </c>
      <c r="T139">
        <v>113.4</v>
      </c>
      <c r="U139">
        <v>113.4</v>
      </c>
      <c r="V139">
        <v>113.4</v>
      </c>
      <c r="W139">
        <v>113.4</v>
      </c>
      <c r="X139">
        <v>113.4</v>
      </c>
      <c r="Y139">
        <v>113.4</v>
      </c>
      <c r="Z139">
        <v>113.4</v>
      </c>
      <c r="AA139">
        <v>113.4</v>
      </c>
      <c r="AB139">
        <v>113.4</v>
      </c>
      <c r="AC139">
        <v>113.4</v>
      </c>
      <c r="AD139">
        <v>113.4</v>
      </c>
      <c r="AE139">
        <v>113.4</v>
      </c>
      <c r="AF139">
        <v>113.4</v>
      </c>
      <c r="AG139">
        <v>113.4</v>
      </c>
      <c r="AH139">
        <v>113.4</v>
      </c>
      <c r="AI139">
        <v>113.4</v>
      </c>
      <c r="AJ139">
        <v>113.4</v>
      </c>
      <c r="AK139">
        <v>113.4</v>
      </c>
      <c r="AL139">
        <v>113.4</v>
      </c>
      <c r="AM139">
        <v>113.4</v>
      </c>
      <c r="AN139">
        <v>113.4</v>
      </c>
      <c r="AO139">
        <v>113.4</v>
      </c>
      <c r="AP139">
        <v>113.4</v>
      </c>
      <c r="AQ139">
        <v>113.4</v>
      </c>
      <c r="AR139">
        <v>113.4</v>
      </c>
      <c r="AS139">
        <v>113.4</v>
      </c>
      <c r="AT139">
        <v>113.4</v>
      </c>
      <c r="AU139">
        <v>113.4</v>
      </c>
      <c r="AV139">
        <v>113.4</v>
      </c>
      <c r="AW139">
        <v>113.4</v>
      </c>
      <c r="AX139">
        <v>113.4</v>
      </c>
      <c r="AY139">
        <v>113.4</v>
      </c>
      <c r="AZ139">
        <v>113.4</v>
      </c>
      <c r="BA139">
        <v>113.4</v>
      </c>
      <c r="BB139">
        <v>113.4</v>
      </c>
      <c r="BC139">
        <v>113.4</v>
      </c>
      <c r="BD139">
        <v>113.4</v>
      </c>
      <c r="BE139">
        <v>113.4</v>
      </c>
      <c r="BF139">
        <v>113.4</v>
      </c>
      <c r="BG139">
        <v>113.4</v>
      </c>
      <c r="BH139">
        <v>113.4</v>
      </c>
      <c r="BI139">
        <v>113.4</v>
      </c>
      <c r="BJ139">
        <v>113.4</v>
      </c>
      <c r="BK139">
        <v>113.4</v>
      </c>
      <c r="BL139">
        <v>113.4</v>
      </c>
      <c r="BM139">
        <v>113.4</v>
      </c>
      <c r="BN139">
        <v>113.4</v>
      </c>
      <c r="BO139">
        <v>113.4</v>
      </c>
      <c r="BP139">
        <v>113.4</v>
      </c>
      <c r="BQ139">
        <v>113.4</v>
      </c>
      <c r="BR139">
        <v>113.4</v>
      </c>
      <c r="BS139">
        <v>113.4</v>
      </c>
      <c r="BT139">
        <v>113.4</v>
      </c>
      <c r="BU139">
        <v>113.4</v>
      </c>
      <c r="BV139">
        <v>113.4</v>
      </c>
      <c r="BW139">
        <v>113.4</v>
      </c>
      <c r="BX139">
        <v>113.4</v>
      </c>
      <c r="BY139">
        <v>113.4</v>
      </c>
      <c r="BZ139">
        <v>113.4</v>
      </c>
      <c r="CA139">
        <v>113.4</v>
      </c>
      <c r="CB139">
        <v>113.4</v>
      </c>
      <c r="CC139">
        <v>113.4</v>
      </c>
      <c r="CD139">
        <v>113.4</v>
      </c>
      <c r="CE139">
        <v>113.4</v>
      </c>
      <c r="CF139">
        <v>113.4</v>
      </c>
      <c r="CG139">
        <v>113.4</v>
      </c>
      <c r="CH139">
        <v>113.4</v>
      </c>
      <c r="CI139">
        <v>113.4</v>
      </c>
      <c r="CJ139">
        <v>113.4</v>
      </c>
      <c r="CK139">
        <v>113.4</v>
      </c>
      <c r="CL139">
        <v>113.4</v>
      </c>
      <c r="CM139">
        <v>113.4</v>
      </c>
      <c r="CN139">
        <v>113.4</v>
      </c>
      <c r="CO139">
        <v>113.4</v>
      </c>
      <c r="CP139">
        <v>113.4</v>
      </c>
      <c r="CQ139">
        <v>113.4</v>
      </c>
      <c r="CR139">
        <v>113.4</v>
      </c>
      <c r="CS139">
        <v>113.4</v>
      </c>
      <c r="CT139">
        <v>113.4</v>
      </c>
    </row>
    <row r="140" spans="1:98" customFormat="1">
      <c r="A140" t="s">
        <v>278</v>
      </c>
      <c r="B140" t="s">
        <v>370</v>
      </c>
      <c r="C140">
        <v>18.37</v>
      </c>
      <c r="D140">
        <v>18.37</v>
      </c>
      <c r="E140">
        <v>11.14</v>
      </c>
      <c r="F140">
        <v>0</v>
      </c>
      <c r="G140">
        <v>0</v>
      </c>
      <c r="H140">
        <v>0</v>
      </c>
      <c r="I140">
        <v>0</v>
      </c>
      <c r="J140">
        <v>0</v>
      </c>
      <c r="K140">
        <v>0</v>
      </c>
      <c r="L140">
        <v>0</v>
      </c>
      <c r="M140">
        <v>0</v>
      </c>
      <c r="N140">
        <v>0</v>
      </c>
      <c r="O140">
        <v>0</v>
      </c>
      <c r="P140">
        <v>0</v>
      </c>
      <c r="Q140">
        <v>0</v>
      </c>
      <c r="R140">
        <v>0</v>
      </c>
      <c r="S140">
        <v>0</v>
      </c>
      <c r="T140">
        <v>0</v>
      </c>
      <c r="U140">
        <v>0</v>
      </c>
      <c r="V140">
        <v>0</v>
      </c>
      <c r="W140">
        <v>0</v>
      </c>
      <c r="X140">
        <v>0</v>
      </c>
      <c r="Y140">
        <v>18.37</v>
      </c>
      <c r="Z140">
        <v>18.37</v>
      </c>
      <c r="AA140">
        <v>17.63</v>
      </c>
      <c r="AB140">
        <v>18.37</v>
      </c>
      <c r="AC140">
        <v>18.37</v>
      </c>
      <c r="AD140">
        <v>18.37</v>
      </c>
      <c r="AE140">
        <v>18.37</v>
      </c>
      <c r="AF140">
        <v>18.37</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18.37</v>
      </c>
      <c r="BP140">
        <v>18.37</v>
      </c>
      <c r="BQ140">
        <v>18.37</v>
      </c>
      <c r="BR140">
        <v>18.37</v>
      </c>
      <c r="BS140">
        <v>18.37</v>
      </c>
      <c r="BT140">
        <v>18.37</v>
      </c>
      <c r="BU140">
        <v>36.75</v>
      </c>
      <c r="BV140">
        <v>53.27</v>
      </c>
      <c r="BW140">
        <v>70.53</v>
      </c>
      <c r="BX140">
        <v>73.5</v>
      </c>
      <c r="BY140">
        <v>73.5</v>
      </c>
      <c r="BZ140">
        <v>73.5</v>
      </c>
      <c r="CA140">
        <v>73.5</v>
      </c>
      <c r="CB140">
        <v>73.5</v>
      </c>
      <c r="CC140">
        <v>73.5</v>
      </c>
      <c r="CD140">
        <v>73.5</v>
      </c>
      <c r="CE140">
        <v>73.5</v>
      </c>
      <c r="CF140">
        <v>64.959999999999994</v>
      </c>
      <c r="CG140">
        <v>55.31</v>
      </c>
      <c r="CH140">
        <v>55.31</v>
      </c>
      <c r="CI140">
        <v>55.31</v>
      </c>
      <c r="CJ140">
        <v>55.31</v>
      </c>
      <c r="CK140">
        <v>55.31</v>
      </c>
      <c r="CL140">
        <v>55.31</v>
      </c>
      <c r="CM140">
        <v>55.31</v>
      </c>
      <c r="CN140">
        <v>36.75</v>
      </c>
      <c r="CO140">
        <v>36.75</v>
      </c>
      <c r="CP140">
        <v>18.37</v>
      </c>
      <c r="CQ140">
        <v>18.37</v>
      </c>
      <c r="CR140">
        <v>18.37</v>
      </c>
      <c r="CS140">
        <v>18.37</v>
      </c>
      <c r="CT140">
        <v>18.37</v>
      </c>
    </row>
    <row r="141" spans="1:98" customFormat="1">
      <c r="A141" t="s">
        <v>278</v>
      </c>
      <c r="B141" t="s">
        <v>293</v>
      </c>
      <c r="C141">
        <v>7.7</v>
      </c>
      <c r="D141">
        <v>7.7</v>
      </c>
      <c r="E141">
        <v>7.7</v>
      </c>
      <c r="F141">
        <v>7.7</v>
      </c>
      <c r="G141">
        <v>7.7</v>
      </c>
      <c r="H141">
        <v>7.7</v>
      </c>
      <c r="I141">
        <v>7.7</v>
      </c>
      <c r="J141">
        <v>7.7</v>
      </c>
      <c r="K141">
        <v>7.7</v>
      </c>
      <c r="L141">
        <v>7.7</v>
      </c>
      <c r="M141">
        <v>7.7</v>
      </c>
      <c r="N141">
        <v>7.7</v>
      </c>
      <c r="O141">
        <v>7.7</v>
      </c>
      <c r="P141">
        <v>7.7</v>
      </c>
      <c r="Q141">
        <v>7.7</v>
      </c>
      <c r="R141">
        <v>7.7</v>
      </c>
      <c r="S141">
        <v>7.7</v>
      </c>
      <c r="T141">
        <v>7.7</v>
      </c>
      <c r="U141">
        <v>7.7</v>
      </c>
      <c r="V141">
        <v>7.7</v>
      </c>
      <c r="W141">
        <v>7.7</v>
      </c>
      <c r="X141">
        <v>7.7</v>
      </c>
      <c r="Y141">
        <v>7.7</v>
      </c>
      <c r="Z141">
        <v>7.7</v>
      </c>
      <c r="AA141">
        <v>7.7</v>
      </c>
      <c r="AB141">
        <v>7.7</v>
      </c>
      <c r="AC141">
        <v>7.7</v>
      </c>
      <c r="AD141">
        <v>7.7</v>
      </c>
      <c r="AE141">
        <v>7.7</v>
      </c>
      <c r="AF141">
        <v>7.7</v>
      </c>
      <c r="AG141">
        <v>7.7</v>
      </c>
      <c r="AH141">
        <v>7.7</v>
      </c>
      <c r="AI141">
        <v>7.7</v>
      </c>
      <c r="AJ141">
        <v>7.7</v>
      </c>
      <c r="AK141">
        <v>7.7</v>
      </c>
      <c r="AL141">
        <v>7.7</v>
      </c>
      <c r="AM141">
        <v>7.7</v>
      </c>
      <c r="AN141">
        <v>7.7</v>
      </c>
      <c r="AO141">
        <v>7.7</v>
      </c>
      <c r="AP141">
        <v>7.7</v>
      </c>
      <c r="AQ141">
        <v>7.7</v>
      </c>
      <c r="AR141">
        <v>7.7</v>
      </c>
      <c r="AS141">
        <v>7.7</v>
      </c>
      <c r="AT141">
        <v>7.7</v>
      </c>
      <c r="AU141">
        <v>7.7</v>
      </c>
      <c r="AV141">
        <v>7.7</v>
      </c>
      <c r="AW141">
        <v>7.7</v>
      </c>
      <c r="AX141">
        <v>7.7</v>
      </c>
      <c r="AY141">
        <v>7.7</v>
      </c>
      <c r="AZ141">
        <v>7.7</v>
      </c>
      <c r="BA141">
        <v>7.7</v>
      </c>
      <c r="BB141">
        <v>7.7</v>
      </c>
      <c r="BC141">
        <v>7.7</v>
      </c>
      <c r="BD141">
        <v>7.7</v>
      </c>
      <c r="BE141">
        <v>7.7</v>
      </c>
      <c r="BF141">
        <v>7.7</v>
      </c>
      <c r="BG141">
        <v>7.7</v>
      </c>
      <c r="BH141">
        <v>7.7</v>
      </c>
      <c r="BI141">
        <v>7.7</v>
      </c>
      <c r="BJ141">
        <v>7.7</v>
      </c>
      <c r="BK141">
        <v>7.7</v>
      </c>
      <c r="BL141">
        <v>7.7</v>
      </c>
      <c r="BM141">
        <v>7.7</v>
      </c>
      <c r="BN141">
        <v>7.7</v>
      </c>
      <c r="BO141">
        <v>7.7</v>
      </c>
      <c r="BP141">
        <v>7.7</v>
      </c>
      <c r="BQ141">
        <v>7.7</v>
      </c>
      <c r="BR141">
        <v>7.7</v>
      </c>
      <c r="BS141">
        <v>7.7</v>
      </c>
      <c r="BT141">
        <v>7.7</v>
      </c>
      <c r="BU141">
        <v>7.7</v>
      </c>
      <c r="BV141">
        <v>7.7</v>
      </c>
      <c r="BW141">
        <v>8.56</v>
      </c>
      <c r="BX141">
        <v>8.56</v>
      </c>
      <c r="BY141">
        <v>8.56</v>
      </c>
      <c r="BZ141">
        <v>8.56</v>
      </c>
      <c r="CA141">
        <v>8.56</v>
      </c>
      <c r="CB141">
        <v>8.56</v>
      </c>
      <c r="CC141">
        <v>8.56</v>
      </c>
      <c r="CD141">
        <v>8.56</v>
      </c>
      <c r="CE141">
        <v>8.56</v>
      </c>
      <c r="CF141">
        <v>8.56</v>
      </c>
      <c r="CG141">
        <v>8.56</v>
      </c>
      <c r="CH141">
        <v>8.56</v>
      </c>
      <c r="CI141">
        <v>7.7</v>
      </c>
      <c r="CJ141">
        <v>7.7</v>
      </c>
      <c r="CK141">
        <v>7.7</v>
      </c>
      <c r="CL141">
        <v>7.7</v>
      </c>
      <c r="CM141">
        <v>7.7</v>
      </c>
      <c r="CN141">
        <v>7.7</v>
      </c>
      <c r="CO141">
        <v>7.7</v>
      </c>
      <c r="CP141">
        <v>7.7</v>
      </c>
      <c r="CQ141">
        <v>7.7</v>
      </c>
      <c r="CR141">
        <v>7.7</v>
      </c>
      <c r="CS141">
        <v>7.7</v>
      </c>
      <c r="CT141">
        <v>7.7</v>
      </c>
    </row>
    <row r="142" spans="1:98" customFormat="1">
      <c r="A142" t="s">
        <v>278</v>
      </c>
      <c r="B142" t="s">
        <v>67</v>
      </c>
      <c r="C142">
        <v>312.5</v>
      </c>
      <c r="D142">
        <v>312.5</v>
      </c>
      <c r="E142">
        <v>312.5</v>
      </c>
      <c r="F142">
        <v>312.5</v>
      </c>
      <c r="G142">
        <v>312.5</v>
      </c>
      <c r="H142">
        <v>312.5</v>
      </c>
      <c r="I142">
        <v>312.5</v>
      </c>
      <c r="J142">
        <v>312.5</v>
      </c>
      <c r="K142">
        <v>312.5</v>
      </c>
      <c r="L142">
        <v>312.5</v>
      </c>
      <c r="M142">
        <v>312.5</v>
      </c>
      <c r="N142">
        <v>312.5</v>
      </c>
      <c r="O142">
        <v>312.5</v>
      </c>
      <c r="P142">
        <v>312.5</v>
      </c>
      <c r="Q142">
        <v>312.5</v>
      </c>
      <c r="R142">
        <v>312.5</v>
      </c>
      <c r="S142">
        <v>312.5</v>
      </c>
      <c r="T142">
        <v>312.5</v>
      </c>
      <c r="U142">
        <v>312.5</v>
      </c>
      <c r="V142">
        <v>312.5</v>
      </c>
      <c r="W142">
        <v>312.5</v>
      </c>
      <c r="X142">
        <v>312.5</v>
      </c>
      <c r="Y142">
        <v>312.5</v>
      </c>
      <c r="Z142">
        <v>312.5</v>
      </c>
      <c r="AA142">
        <v>312.5</v>
      </c>
      <c r="AB142">
        <v>312.5</v>
      </c>
      <c r="AC142">
        <v>312.5</v>
      </c>
      <c r="AD142">
        <v>312.5</v>
      </c>
      <c r="AE142">
        <v>312.5</v>
      </c>
      <c r="AF142">
        <v>312.5</v>
      </c>
      <c r="AG142">
        <v>312.5</v>
      </c>
      <c r="AH142">
        <v>312.5</v>
      </c>
      <c r="AI142">
        <v>312.5</v>
      </c>
      <c r="AJ142">
        <v>312.5</v>
      </c>
      <c r="AK142">
        <v>312.5</v>
      </c>
      <c r="AL142">
        <v>312.5</v>
      </c>
      <c r="AM142">
        <v>312.5</v>
      </c>
      <c r="AN142">
        <v>312.5</v>
      </c>
      <c r="AO142">
        <v>312.5</v>
      </c>
      <c r="AP142">
        <v>312.5</v>
      </c>
      <c r="AQ142">
        <v>312.5</v>
      </c>
      <c r="AR142">
        <v>312.5</v>
      </c>
      <c r="AS142">
        <v>312.5</v>
      </c>
      <c r="AT142">
        <v>312.5</v>
      </c>
      <c r="AU142">
        <v>312.5</v>
      </c>
      <c r="AV142">
        <v>312.5</v>
      </c>
      <c r="AW142">
        <v>312.5</v>
      </c>
      <c r="AX142">
        <v>312.5</v>
      </c>
      <c r="AY142">
        <v>312.5</v>
      </c>
      <c r="AZ142">
        <v>312.5</v>
      </c>
      <c r="BA142">
        <v>312.5</v>
      </c>
      <c r="BB142">
        <v>312.5</v>
      </c>
      <c r="BC142">
        <v>312.5</v>
      </c>
      <c r="BD142">
        <v>312.5</v>
      </c>
      <c r="BE142">
        <v>312.5</v>
      </c>
      <c r="BF142">
        <v>312.5</v>
      </c>
      <c r="BG142">
        <v>312.5</v>
      </c>
      <c r="BH142">
        <v>312.5</v>
      </c>
      <c r="BI142">
        <v>312.5</v>
      </c>
      <c r="BJ142">
        <v>312.5</v>
      </c>
      <c r="BK142">
        <v>312.5</v>
      </c>
      <c r="BL142">
        <v>312.5</v>
      </c>
      <c r="BM142">
        <v>312.5</v>
      </c>
      <c r="BN142">
        <v>312.5</v>
      </c>
      <c r="BO142">
        <v>312.5</v>
      </c>
      <c r="BP142">
        <v>312.5</v>
      </c>
      <c r="BQ142">
        <v>312.5</v>
      </c>
      <c r="BR142">
        <v>312.5</v>
      </c>
      <c r="BS142">
        <v>312.5</v>
      </c>
      <c r="BT142">
        <v>312.5</v>
      </c>
      <c r="BU142">
        <v>312.5</v>
      </c>
      <c r="BV142">
        <v>312.5</v>
      </c>
      <c r="BW142">
        <v>312.5</v>
      </c>
      <c r="BX142">
        <v>312.5</v>
      </c>
      <c r="BY142">
        <v>312.5</v>
      </c>
      <c r="BZ142">
        <v>312.5</v>
      </c>
      <c r="CA142">
        <v>312.5</v>
      </c>
      <c r="CB142">
        <v>312.5</v>
      </c>
      <c r="CC142">
        <v>312.5</v>
      </c>
      <c r="CD142">
        <v>312.5</v>
      </c>
      <c r="CE142">
        <v>312.5</v>
      </c>
      <c r="CF142">
        <v>312.5</v>
      </c>
      <c r="CG142">
        <v>312.5</v>
      </c>
      <c r="CH142">
        <v>312.5</v>
      </c>
      <c r="CI142">
        <v>312.5</v>
      </c>
      <c r="CJ142">
        <v>312.5</v>
      </c>
      <c r="CK142">
        <v>312.5</v>
      </c>
      <c r="CL142">
        <v>312.5</v>
      </c>
      <c r="CM142">
        <v>312.5</v>
      </c>
      <c r="CN142">
        <v>312.5</v>
      </c>
      <c r="CO142">
        <v>312.5</v>
      </c>
      <c r="CP142">
        <v>312.5</v>
      </c>
      <c r="CQ142">
        <v>312.5</v>
      </c>
      <c r="CR142">
        <v>312.5</v>
      </c>
      <c r="CS142">
        <v>312.5</v>
      </c>
      <c r="CT142">
        <v>312.5</v>
      </c>
    </row>
    <row r="143" spans="1:98" customFormat="1">
      <c r="A143" t="s">
        <v>278</v>
      </c>
      <c r="B143" t="s">
        <v>294</v>
      </c>
      <c r="C143">
        <v>57.99</v>
      </c>
      <c r="D143">
        <v>57.99</v>
      </c>
      <c r="E143">
        <v>57.99</v>
      </c>
      <c r="F143">
        <v>57.99</v>
      </c>
      <c r="G143">
        <v>57.99</v>
      </c>
      <c r="H143">
        <v>57.99</v>
      </c>
      <c r="I143">
        <v>57.99</v>
      </c>
      <c r="J143">
        <v>57.99</v>
      </c>
      <c r="K143">
        <v>57.99</v>
      </c>
      <c r="L143">
        <v>57.99</v>
      </c>
      <c r="M143">
        <v>57.99</v>
      </c>
      <c r="N143">
        <v>57.99</v>
      </c>
      <c r="O143">
        <v>57.99</v>
      </c>
      <c r="P143">
        <v>57.99</v>
      </c>
      <c r="Q143">
        <v>57.99</v>
      </c>
      <c r="R143">
        <v>57.99</v>
      </c>
      <c r="S143">
        <v>57.99</v>
      </c>
      <c r="T143">
        <v>57.99</v>
      </c>
      <c r="U143">
        <v>57.99</v>
      </c>
      <c r="V143">
        <v>57.99</v>
      </c>
      <c r="W143">
        <v>57.99</v>
      </c>
      <c r="X143">
        <v>57.99</v>
      </c>
      <c r="Y143">
        <v>57.99</v>
      </c>
      <c r="Z143">
        <v>57.99</v>
      </c>
      <c r="AA143">
        <v>57.99</v>
      </c>
      <c r="AB143">
        <v>57.99</v>
      </c>
      <c r="AC143">
        <v>57.99</v>
      </c>
      <c r="AD143">
        <v>57.99</v>
      </c>
      <c r="AE143">
        <v>57.99</v>
      </c>
      <c r="AF143">
        <v>57.99</v>
      </c>
      <c r="AG143">
        <v>57.99</v>
      </c>
      <c r="AH143">
        <v>57.99</v>
      </c>
      <c r="AI143">
        <v>57.99</v>
      </c>
      <c r="AJ143">
        <v>57.99</v>
      </c>
      <c r="AK143">
        <v>57.99</v>
      </c>
      <c r="AL143">
        <v>57.99</v>
      </c>
      <c r="AM143">
        <v>57.99</v>
      </c>
      <c r="AN143">
        <v>57.99</v>
      </c>
      <c r="AO143">
        <v>57.99</v>
      </c>
      <c r="AP143">
        <v>57.99</v>
      </c>
      <c r="AQ143">
        <v>57.99</v>
      </c>
      <c r="AR143">
        <v>57.99</v>
      </c>
      <c r="AS143">
        <v>57.99</v>
      </c>
      <c r="AT143">
        <v>57.99</v>
      </c>
      <c r="AU143">
        <v>57.99</v>
      </c>
      <c r="AV143">
        <v>57.99</v>
      </c>
      <c r="AW143">
        <v>57.99</v>
      </c>
      <c r="AX143">
        <v>57.99</v>
      </c>
      <c r="AY143">
        <v>57.99</v>
      </c>
      <c r="AZ143">
        <v>57.99</v>
      </c>
      <c r="BA143">
        <v>57.99</v>
      </c>
      <c r="BB143">
        <v>57.99</v>
      </c>
      <c r="BC143">
        <v>57.99</v>
      </c>
      <c r="BD143">
        <v>57.99</v>
      </c>
      <c r="BE143">
        <v>57.99</v>
      </c>
      <c r="BF143">
        <v>57.99</v>
      </c>
      <c r="BG143">
        <v>57.99</v>
      </c>
      <c r="BH143">
        <v>57.99</v>
      </c>
      <c r="BI143">
        <v>57.99</v>
      </c>
      <c r="BJ143">
        <v>57.99</v>
      </c>
      <c r="BK143">
        <v>57.99</v>
      </c>
      <c r="BL143">
        <v>57.99</v>
      </c>
      <c r="BM143">
        <v>57.99</v>
      </c>
      <c r="BN143">
        <v>57.99</v>
      </c>
      <c r="BO143">
        <v>57.99</v>
      </c>
      <c r="BP143">
        <v>57.99</v>
      </c>
      <c r="BQ143">
        <v>57.99</v>
      </c>
      <c r="BR143">
        <v>57.99</v>
      </c>
      <c r="BS143">
        <v>57.99</v>
      </c>
      <c r="BT143">
        <v>57.99</v>
      </c>
      <c r="BU143">
        <v>57.99</v>
      </c>
      <c r="BV143">
        <v>57.99</v>
      </c>
      <c r="BW143">
        <v>57.99</v>
      </c>
      <c r="BX143">
        <v>57.99</v>
      </c>
      <c r="BY143">
        <v>57.99</v>
      </c>
      <c r="BZ143">
        <v>57.99</v>
      </c>
      <c r="CA143">
        <v>57.99</v>
      </c>
      <c r="CB143">
        <v>57.99</v>
      </c>
      <c r="CC143">
        <v>57.99</v>
      </c>
      <c r="CD143">
        <v>57.99</v>
      </c>
      <c r="CE143">
        <v>57.99</v>
      </c>
      <c r="CF143">
        <v>57.99</v>
      </c>
      <c r="CG143">
        <v>57.99</v>
      </c>
      <c r="CH143">
        <v>57.99</v>
      </c>
      <c r="CI143">
        <v>57.99</v>
      </c>
      <c r="CJ143">
        <v>57.99</v>
      </c>
      <c r="CK143">
        <v>57.99</v>
      </c>
      <c r="CL143">
        <v>57.99</v>
      </c>
      <c r="CM143">
        <v>57.99</v>
      </c>
      <c r="CN143">
        <v>57.99</v>
      </c>
      <c r="CO143">
        <v>57.99</v>
      </c>
      <c r="CP143">
        <v>57.99</v>
      </c>
      <c r="CQ143">
        <v>57.99</v>
      </c>
      <c r="CR143">
        <v>57.99</v>
      </c>
      <c r="CS143">
        <v>57.99</v>
      </c>
      <c r="CT143">
        <v>57.99</v>
      </c>
    </row>
    <row r="144" spans="1:98" customFormat="1">
      <c r="A144" t="s">
        <v>278</v>
      </c>
      <c r="B144" t="s">
        <v>295</v>
      </c>
      <c r="C144">
        <v>91.44</v>
      </c>
      <c r="D144">
        <v>91.44</v>
      </c>
      <c r="E144">
        <v>91.44</v>
      </c>
      <c r="F144">
        <v>91.44</v>
      </c>
      <c r="G144">
        <v>60.96</v>
      </c>
      <c r="H144">
        <v>60.96</v>
      </c>
      <c r="I144">
        <v>30.48</v>
      </c>
      <c r="J144">
        <v>30.48</v>
      </c>
      <c r="K144">
        <v>30.48</v>
      </c>
      <c r="L144">
        <v>30.48</v>
      </c>
      <c r="M144">
        <v>0</v>
      </c>
      <c r="N144">
        <v>0</v>
      </c>
      <c r="O144">
        <v>0</v>
      </c>
      <c r="P144">
        <v>0</v>
      </c>
      <c r="Q144">
        <v>0</v>
      </c>
      <c r="R144">
        <v>0</v>
      </c>
      <c r="S144">
        <v>0</v>
      </c>
      <c r="T144">
        <v>0</v>
      </c>
      <c r="U144">
        <v>0</v>
      </c>
      <c r="V144">
        <v>0</v>
      </c>
      <c r="W144">
        <v>30.48</v>
      </c>
      <c r="X144">
        <v>30.48</v>
      </c>
      <c r="Y144">
        <v>30.48</v>
      </c>
      <c r="Z144">
        <v>30.48</v>
      </c>
      <c r="AA144">
        <v>60.96</v>
      </c>
      <c r="AB144">
        <v>60.96</v>
      </c>
      <c r="AC144">
        <v>60.96</v>
      </c>
      <c r="AD144">
        <v>60.96</v>
      </c>
      <c r="AE144">
        <v>60.96</v>
      </c>
      <c r="AF144">
        <v>60.96</v>
      </c>
      <c r="AG144">
        <v>30.48</v>
      </c>
      <c r="AH144">
        <v>30.48</v>
      </c>
      <c r="AI144">
        <v>30.48</v>
      </c>
      <c r="AJ144">
        <v>30.48</v>
      </c>
      <c r="AK144">
        <v>30.48</v>
      </c>
      <c r="AL144">
        <v>30.48</v>
      </c>
      <c r="AM144">
        <v>30.48</v>
      </c>
      <c r="AN144">
        <v>30.48</v>
      </c>
      <c r="AO144">
        <v>30.48</v>
      </c>
      <c r="AP144">
        <v>30.48</v>
      </c>
      <c r="AQ144">
        <v>30.48</v>
      </c>
      <c r="AR144">
        <v>30.48</v>
      </c>
      <c r="AS144">
        <v>30.48</v>
      </c>
      <c r="AT144">
        <v>30.48</v>
      </c>
      <c r="AU144">
        <v>30.48</v>
      </c>
      <c r="AV144">
        <v>30.48</v>
      </c>
      <c r="AW144">
        <v>30.48</v>
      </c>
      <c r="AX144">
        <v>30.48</v>
      </c>
      <c r="AY144">
        <v>30.48</v>
      </c>
      <c r="AZ144">
        <v>30.48</v>
      </c>
      <c r="BA144">
        <v>30.48</v>
      </c>
      <c r="BB144">
        <v>30.48</v>
      </c>
      <c r="BC144">
        <v>30.48</v>
      </c>
      <c r="BD144">
        <v>30.48</v>
      </c>
      <c r="BE144">
        <v>30.48</v>
      </c>
      <c r="BF144">
        <v>30.48</v>
      </c>
      <c r="BG144">
        <v>30.48</v>
      </c>
      <c r="BH144">
        <v>30.48</v>
      </c>
      <c r="BI144">
        <v>30.48</v>
      </c>
      <c r="BJ144">
        <v>30.48</v>
      </c>
      <c r="BK144">
        <v>47.02</v>
      </c>
      <c r="BL144">
        <v>60.96</v>
      </c>
      <c r="BM144">
        <v>60.96</v>
      </c>
      <c r="BN144">
        <v>60.96</v>
      </c>
      <c r="BO144">
        <v>60.96</v>
      </c>
      <c r="BP144">
        <v>60.96</v>
      </c>
      <c r="BQ144">
        <v>60.96</v>
      </c>
      <c r="BR144">
        <v>60.96</v>
      </c>
      <c r="BS144">
        <v>91.44</v>
      </c>
      <c r="BT144">
        <v>91.44</v>
      </c>
      <c r="BU144">
        <v>121.92</v>
      </c>
      <c r="BV144">
        <v>182.88</v>
      </c>
      <c r="BW144">
        <v>180.16</v>
      </c>
      <c r="BX144">
        <v>182.88</v>
      </c>
      <c r="BY144">
        <v>182.88</v>
      </c>
      <c r="BZ144">
        <v>182.88</v>
      </c>
      <c r="CA144">
        <v>182.88</v>
      </c>
      <c r="CB144">
        <v>182.88</v>
      </c>
      <c r="CC144">
        <v>182.88</v>
      </c>
      <c r="CD144">
        <v>182.88</v>
      </c>
      <c r="CE144">
        <v>182.88</v>
      </c>
      <c r="CF144">
        <v>182.88</v>
      </c>
      <c r="CG144">
        <v>182.88</v>
      </c>
      <c r="CH144">
        <v>152.4</v>
      </c>
      <c r="CI144">
        <v>123.4</v>
      </c>
      <c r="CJ144">
        <v>121.92</v>
      </c>
      <c r="CK144">
        <v>96.38</v>
      </c>
      <c r="CL144">
        <v>91.44</v>
      </c>
      <c r="CM144">
        <v>91.44</v>
      </c>
      <c r="CN144">
        <v>91.44</v>
      </c>
      <c r="CO144">
        <v>86.38</v>
      </c>
      <c r="CP144">
        <v>86.38</v>
      </c>
      <c r="CQ144">
        <v>86.38</v>
      </c>
      <c r="CR144">
        <v>86.38</v>
      </c>
      <c r="CS144">
        <v>86.38</v>
      </c>
      <c r="CT144">
        <v>86.38</v>
      </c>
    </row>
    <row r="145" spans="1:98" customFormat="1">
      <c r="A145" t="s">
        <v>278</v>
      </c>
      <c r="B145" t="s">
        <v>296</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14.34</v>
      </c>
      <c r="AD145">
        <v>28.67</v>
      </c>
      <c r="AE145">
        <v>28.67</v>
      </c>
      <c r="AF145">
        <v>28.67</v>
      </c>
      <c r="AG145">
        <v>28.67</v>
      </c>
      <c r="AH145">
        <v>14.34</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14.34</v>
      </c>
      <c r="BX145">
        <v>43.23</v>
      </c>
      <c r="BY145">
        <v>43.23</v>
      </c>
      <c r="BZ145">
        <v>43.23</v>
      </c>
      <c r="CA145">
        <v>43.23</v>
      </c>
      <c r="CB145">
        <v>43.23</v>
      </c>
      <c r="CC145">
        <v>43.23</v>
      </c>
      <c r="CD145">
        <v>14.34</v>
      </c>
      <c r="CE145">
        <v>0</v>
      </c>
      <c r="CF145">
        <v>0</v>
      </c>
      <c r="CG145">
        <v>0</v>
      </c>
      <c r="CH145">
        <v>0</v>
      </c>
      <c r="CI145">
        <v>0</v>
      </c>
      <c r="CJ145">
        <v>0</v>
      </c>
      <c r="CK145">
        <v>0</v>
      </c>
      <c r="CL145">
        <v>0</v>
      </c>
      <c r="CM145">
        <v>0</v>
      </c>
      <c r="CN145">
        <v>0</v>
      </c>
      <c r="CO145">
        <v>0</v>
      </c>
      <c r="CP145">
        <v>0</v>
      </c>
      <c r="CQ145">
        <v>0</v>
      </c>
      <c r="CR145">
        <v>0</v>
      </c>
      <c r="CS145">
        <v>0</v>
      </c>
      <c r="CT145">
        <v>0</v>
      </c>
    </row>
    <row r="146" spans="1:98" customFormat="1">
      <c r="A146" t="s">
        <v>278</v>
      </c>
      <c r="B146" t="s">
        <v>297</v>
      </c>
      <c r="C146">
        <v>55.62</v>
      </c>
      <c r="D146">
        <v>55.62</v>
      </c>
      <c r="E146">
        <v>41.65</v>
      </c>
      <c r="F146">
        <v>41.65</v>
      </c>
      <c r="G146">
        <v>27.68</v>
      </c>
      <c r="H146">
        <v>27.68</v>
      </c>
      <c r="I146">
        <v>27.68</v>
      </c>
      <c r="J146">
        <v>27.68</v>
      </c>
      <c r="K146">
        <v>27.68</v>
      </c>
      <c r="L146">
        <v>27.68</v>
      </c>
      <c r="M146">
        <v>27.68</v>
      </c>
      <c r="N146">
        <v>27.68</v>
      </c>
      <c r="O146">
        <v>27.68</v>
      </c>
      <c r="P146">
        <v>27.68</v>
      </c>
      <c r="Q146">
        <v>27.68</v>
      </c>
      <c r="R146">
        <v>27.68</v>
      </c>
      <c r="S146">
        <v>27.68</v>
      </c>
      <c r="T146">
        <v>27.68</v>
      </c>
      <c r="U146">
        <v>27.68</v>
      </c>
      <c r="V146">
        <v>41.65</v>
      </c>
      <c r="W146">
        <v>41.65</v>
      </c>
      <c r="X146">
        <v>41.65</v>
      </c>
      <c r="Y146">
        <v>41.65</v>
      </c>
      <c r="Z146">
        <v>41.65</v>
      </c>
      <c r="AA146">
        <v>55.62</v>
      </c>
      <c r="AB146">
        <v>55.62</v>
      </c>
      <c r="AC146">
        <v>55.62</v>
      </c>
      <c r="AD146">
        <v>55.62</v>
      </c>
      <c r="AE146">
        <v>55.62</v>
      </c>
      <c r="AF146">
        <v>55.62</v>
      </c>
      <c r="AG146">
        <v>55.62</v>
      </c>
      <c r="AH146">
        <v>55.62</v>
      </c>
      <c r="AI146">
        <v>55.62</v>
      </c>
      <c r="AJ146">
        <v>55.62</v>
      </c>
      <c r="AK146">
        <v>55.62</v>
      </c>
      <c r="AL146">
        <v>69.599999999999994</v>
      </c>
      <c r="AM146">
        <v>69.599999999999994</v>
      </c>
      <c r="AN146">
        <v>69.599999999999994</v>
      </c>
      <c r="AO146">
        <v>69.599999999999994</v>
      </c>
      <c r="AP146">
        <v>69.599999999999994</v>
      </c>
      <c r="AQ146">
        <v>69.599999999999994</v>
      </c>
      <c r="AR146">
        <v>69.599999999999994</v>
      </c>
      <c r="AS146">
        <v>69.599999999999994</v>
      </c>
      <c r="AT146">
        <v>69.599999999999994</v>
      </c>
      <c r="AU146">
        <v>69.599999999999994</v>
      </c>
      <c r="AV146">
        <v>69.599999999999994</v>
      </c>
      <c r="AW146">
        <v>69.599999999999994</v>
      </c>
      <c r="AX146">
        <v>69.599999999999994</v>
      </c>
      <c r="AY146">
        <v>69.599999999999994</v>
      </c>
      <c r="AZ146">
        <v>69.599999999999994</v>
      </c>
      <c r="BA146">
        <v>55.62</v>
      </c>
      <c r="BB146">
        <v>55.62</v>
      </c>
      <c r="BC146">
        <v>55.62</v>
      </c>
      <c r="BD146">
        <v>55.62</v>
      </c>
      <c r="BE146">
        <v>55.62</v>
      </c>
      <c r="BF146">
        <v>55.62</v>
      </c>
      <c r="BG146">
        <v>55.62</v>
      </c>
      <c r="BH146">
        <v>55.62</v>
      </c>
      <c r="BI146">
        <v>55.62</v>
      </c>
      <c r="BJ146">
        <v>55.62</v>
      </c>
      <c r="BK146">
        <v>55.62</v>
      </c>
      <c r="BL146">
        <v>55.62</v>
      </c>
      <c r="BM146">
        <v>55.62</v>
      </c>
      <c r="BN146">
        <v>55.62</v>
      </c>
      <c r="BO146">
        <v>55.62</v>
      </c>
      <c r="BP146">
        <v>55.62</v>
      </c>
      <c r="BQ146">
        <v>55.62</v>
      </c>
      <c r="BR146">
        <v>55.62</v>
      </c>
      <c r="BS146">
        <v>69.599999999999994</v>
      </c>
      <c r="BT146">
        <v>69.599999999999994</v>
      </c>
      <c r="BU146">
        <v>69.599999999999994</v>
      </c>
      <c r="BV146">
        <v>69.599999999999994</v>
      </c>
      <c r="BW146">
        <v>69.599999999999994</v>
      </c>
      <c r="BX146">
        <v>69.599999999999994</v>
      </c>
      <c r="BY146">
        <v>69.599999999999994</v>
      </c>
      <c r="BZ146">
        <v>69.599999999999994</v>
      </c>
      <c r="CA146">
        <v>69.599999999999994</v>
      </c>
      <c r="CB146">
        <v>69.599999999999994</v>
      </c>
      <c r="CC146">
        <v>69.599999999999994</v>
      </c>
      <c r="CD146">
        <v>69.599999999999994</v>
      </c>
      <c r="CE146">
        <v>69.599999999999994</v>
      </c>
      <c r="CF146">
        <v>69.599999999999994</v>
      </c>
      <c r="CG146">
        <v>69.599999999999994</v>
      </c>
      <c r="CH146">
        <v>69.599999999999994</v>
      </c>
      <c r="CI146">
        <v>69.599999999999994</v>
      </c>
      <c r="CJ146">
        <v>69.599999999999994</v>
      </c>
      <c r="CK146">
        <v>69.599999999999994</v>
      </c>
      <c r="CL146">
        <v>69.599999999999994</v>
      </c>
      <c r="CM146">
        <v>69.599999999999994</v>
      </c>
      <c r="CN146">
        <v>69.599999999999994</v>
      </c>
      <c r="CO146">
        <v>69.599999999999994</v>
      </c>
      <c r="CP146">
        <v>69.599999999999994</v>
      </c>
      <c r="CQ146">
        <v>69.599999999999994</v>
      </c>
      <c r="CR146">
        <v>55.62</v>
      </c>
      <c r="CS146">
        <v>55.62</v>
      </c>
      <c r="CT146">
        <v>55.62</v>
      </c>
    </row>
    <row r="147" spans="1:98" customFormat="1">
      <c r="A147" t="s">
        <v>278</v>
      </c>
      <c r="B147" t="s">
        <v>298</v>
      </c>
      <c r="C147">
        <v>15.84</v>
      </c>
      <c r="D147">
        <v>15.84</v>
      </c>
      <c r="E147">
        <v>15.84</v>
      </c>
      <c r="F147">
        <v>15.84</v>
      </c>
      <c r="G147">
        <v>10.71</v>
      </c>
      <c r="H147">
        <v>10.71</v>
      </c>
      <c r="I147">
        <v>5.51</v>
      </c>
      <c r="J147">
        <v>5.43</v>
      </c>
      <c r="K147">
        <v>5.43</v>
      </c>
      <c r="L147">
        <v>5.43</v>
      </c>
      <c r="M147">
        <v>0</v>
      </c>
      <c r="N147">
        <v>0</v>
      </c>
      <c r="O147">
        <v>0</v>
      </c>
      <c r="P147">
        <v>0</v>
      </c>
      <c r="Q147">
        <v>0</v>
      </c>
      <c r="R147">
        <v>0</v>
      </c>
      <c r="S147">
        <v>0</v>
      </c>
      <c r="T147">
        <v>0</v>
      </c>
      <c r="U147">
        <v>0</v>
      </c>
      <c r="V147">
        <v>0</v>
      </c>
      <c r="W147">
        <v>5.43</v>
      </c>
      <c r="X147">
        <v>5.43</v>
      </c>
      <c r="Y147">
        <v>5.43</v>
      </c>
      <c r="Z147">
        <v>5.43</v>
      </c>
      <c r="AA147">
        <v>10.56</v>
      </c>
      <c r="AB147">
        <v>10.56</v>
      </c>
      <c r="AC147">
        <v>10.56</v>
      </c>
      <c r="AD147">
        <v>10.56</v>
      </c>
      <c r="AE147">
        <v>10.48</v>
      </c>
      <c r="AF147">
        <v>10.4</v>
      </c>
      <c r="AG147">
        <v>5.28</v>
      </c>
      <c r="AH147">
        <v>5.28</v>
      </c>
      <c r="AI147">
        <v>5.28</v>
      </c>
      <c r="AJ147">
        <v>5.28</v>
      </c>
      <c r="AK147">
        <v>5.28</v>
      </c>
      <c r="AL147">
        <v>5.28</v>
      </c>
      <c r="AM147">
        <v>5.28</v>
      </c>
      <c r="AN147">
        <v>5.28</v>
      </c>
      <c r="AO147">
        <v>5.28</v>
      </c>
      <c r="AP147">
        <v>5.28</v>
      </c>
      <c r="AQ147">
        <v>5.28</v>
      </c>
      <c r="AR147">
        <v>5.28</v>
      </c>
      <c r="AS147">
        <v>5.28</v>
      </c>
      <c r="AT147">
        <v>5.28</v>
      </c>
      <c r="AU147">
        <v>5.28</v>
      </c>
      <c r="AV147">
        <v>5.28</v>
      </c>
      <c r="AW147">
        <v>5.28</v>
      </c>
      <c r="AX147">
        <v>5.28</v>
      </c>
      <c r="AY147">
        <v>5.28</v>
      </c>
      <c r="AZ147">
        <v>5.28</v>
      </c>
      <c r="BA147">
        <v>5.28</v>
      </c>
      <c r="BB147">
        <v>5.28</v>
      </c>
      <c r="BC147">
        <v>5.28</v>
      </c>
      <c r="BD147">
        <v>5.28</v>
      </c>
      <c r="BE147">
        <v>5.28</v>
      </c>
      <c r="BF147">
        <v>5.28</v>
      </c>
      <c r="BG147">
        <v>5.28</v>
      </c>
      <c r="BH147">
        <v>5.28</v>
      </c>
      <c r="BI147">
        <v>5.43</v>
      </c>
      <c r="BJ147">
        <v>5.43</v>
      </c>
      <c r="BK147">
        <v>8.19</v>
      </c>
      <c r="BL147">
        <v>10.56</v>
      </c>
      <c r="BM147">
        <v>10.56</v>
      </c>
      <c r="BN147">
        <v>10.56</v>
      </c>
      <c r="BO147">
        <v>10.56</v>
      </c>
      <c r="BP147">
        <v>10.56</v>
      </c>
      <c r="BQ147">
        <v>10.56</v>
      </c>
      <c r="BR147">
        <v>10.56</v>
      </c>
      <c r="BS147">
        <v>15.84</v>
      </c>
      <c r="BT147">
        <v>15.84</v>
      </c>
      <c r="BU147">
        <v>21.11</v>
      </c>
      <c r="BV147">
        <v>31.21</v>
      </c>
      <c r="BW147">
        <v>31.21</v>
      </c>
      <c r="BX147">
        <v>31.21</v>
      </c>
      <c r="BY147">
        <v>31.21</v>
      </c>
      <c r="BZ147">
        <v>31.21</v>
      </c>
      <c r="CA147">
        <v>31.21</v>
      </c>
      <c r="CB147">
        <v>31.21</v>
      </c>
      <c r="CC147">
        <v>31.21</v>
      </c>
      <c r="CD147">
        <v>31.21</v>
      </c>
      <c r="CE147">
        <v>31.21</v>
      </c>
      <c r="CF147">
        <v>31.21</v>
      </c>
      <c r="CG147">
        <v>31.21</v>
      </c>
      <c r="CH147">
        <v>26.55</v>
      </c>
      <c r="CI147">
        <v>21.65</v>
      </c>
      <c r="CJ147">
        <v>21.27</v>
      </c>
      <c r="CK147">
        <v>16.91</v>
      </c>
      <c r="CL147">
        <v>16.07</v>
      </c>
      <c r="CM147">
        <v>15.99</v>
      </c>
      <c r="CN147">
        <v>15.99</v>
      </c>
      <c r="CO147">
        <v>15.07</v>
      </c>
      <c r="CP147">
        <v>15.07</v>
      </c>
      <c r="CQ147">
        <v>14.99</v>
      </c>
      <c r="CR147">
        <v>14.99</v>
      </c>
      <c r="CS147">
        <v>14.99</v>
      </c>
      <c r="CT147">
        <v>14.99</v>
      </c>
    </row>
    <row r="148" spans="1:98" customFormat="1">
      <c r="A148" t="s">
        <v>278</v>
      </c>
      <c r="B148" t="s">
        <v>299</v>
      </c>
      <c r="C148">
        <v>114</v>
      </c>
      <c r="D148">
        <v>114</v>
      </c>
      <c r="E148">
        <v>114</v>
      </c>
      <c r="F148">
        <v>114</v>
      </c>
      <c r="G148">
        <v>114</v>
      </c>
      <c r="H148">
        <v>114</v>
      </c>
      <c r="I148">
        <v>114</v>
      </c>
      <c r="J148">
        <v>114</v>
      </c>
      <c r="K148">
        <v>114</v>
      </c>
      <c r="L148">
        <v>114</v>
      </c>
      <c r="M148">
        <v>114</v>
      </c>
      <c r="N148">
        <v>114</v>
      </c>
      <c r="O148">
        <v>114</v>
      </c>
      <c r="P148">
        <v>114</v>
      </c>
      <c r="Q148">
        <v>114</v>
      </c>
      <c r="R148">
        <v>114</v>
      </c>
      <c r="S148">
        <v>114</v>
      </c>
      <c r="T148">
        <v>114</v>
      </c>
      <c r="U148">
        <v>114</v>
      </c>
      <c r="V148">
        <v>114</v>
      </c>
      <c r="W148">
        <v>114</v>
      </c>
      <c r="X148">
        <v>114</v>
      </c>
      <c r="Y148">
        <v>114</v>
      </c>
      <c r="Z148">
        <v>114</v>
      </c>
      <c r="AA148">
        <v>114</v>
      </c>
      <c r="AB148">
        <v>114</v>
      </c>
      <c r="AC148">
        <v>114</v>
      </c>
      <c r="AD148">
        <v>114</v>
      </c>
      <c r="AE148">
        <v>114</v>
      </c>
      <c r="AF148">
        <v>114</v>
      </c>
      <c r="AG148">
        <v>114</v>
      </c>
      <c r="AH148">
        <v>114</v>
      </c>
      <c r="AI148">
        <v>114</v>
      </c>
      <c r="AJ148">
        <v>114</v>
      </c>
      <c r="AK148">
        <v>114</v>
      </c>
      <c r="AL148">
        <v>114</v>
      </c>
      <c r="AM148">
        <v>114</v>
      </c>
      <c r="AN148">
        <v>114</v>
      </c>
      <c r="AO148">
        <v>114</v>
      </c>
      <c r="AP148">
        <v>114</v>
      </c>
      <c r="AQ148">
        <v>105.51</v>
      </c>
      <c r="AR148">
        <v>105.51</v>
      </c>
      <c r="AS148">
        <v>105.51</v>
      </c>
      <c r="AT148">
        <v>105.51</v>
      </c>
      <c r="AU148">
        <v>105.51</v>
      </c>
      <c r="AV148">
        <v>105.51</v>
      </c>
      <c r="AW148">
        <v>105.51</v>
      </c>
      <c r="AX148">
        <v>105.51</v>
      </c>
      <c r="AY148">
        <v>105.51</v>
      </c>
      <c r="AZ148">
        <v>105.51</v>
      </c>
      <c r="BA148">
        <v>105.51</v>
      </c>
      <c r="BB148">
        <v>105.51</v>
      </c>
      <c r="BC148">
        <v>105.51</v>
      </c>
      <c r="BD148">
        <v>105.51</v>
      </c>
      <c r="BE148">
        <v>105.51</v>
      </c>
      <c r="BF148">
        <v>105.51</v>
      </c>
      <c r="BG148">
        <v>105.51</v>
      </c>
      <c r="BH148">
        <v>105.51</v>
      </c>
      <c r="BI148">
        <v>105.51</v>
      </c>
      <c r="BJ148">
        <v>105.51</v>
      </c>
      <c r="BK148">
        <v>105.51</v>
      </c>
      <c r="BL148">
        <v>105.51</v>
      </c>
      <c r="BM148">
        <v>105.51</v>
      </c>
      <c r="BN148">
        <v>105.51</v>
      </c>
      <c r="BO148">
        <v>105.51</v>
      </c>
      <c r="BP148">
        <v>105.51</v>
      </c>
      <c r="BQ148">
        <v>105.51</v>
      </c>
      <c r="BR148">
        <v>105.51</v>
      </c>
      <c r="BS148">
        <v>105.51</v>
      </c>
      <c r="BT148">
        <v>105.51</v>
      </c>
      <c r="BU148">
        <v>105.51</v>
      </c>
      <c r="BV148">
        <v>105.51</v>
      </c>
      <c r="BW148">
        <v>100.01</v>
      </c>
      <c r="BX148">
        <v>100.01</v>
      </c>
      <c r="BY148">
        <v>100.01</v>
      </c>
      <c r="BZ148">
        <v>100.01</v>
      </c>
      <c r="CA148">
        <v>100.01</v>
      </c>
      <c r="CB148">
        <v>100.01</v>
      </c>
      <c r="CC148">
        <v>100.01</v>
      </c>
      <c r="CD148">
        <v>100.01</v>
      </c>
      <c r="CE148">
        <v>100.01</v>
      </c>
      <c r="CF148">
        <v>100.01</v>
      </c>
      <c r="CG148">
        <v>100.01</v>
      </c>
      <c r="CH148">
        <v>100.01</v>
      </c>
      <c r="CI148">
        <v>100.01</v>
      </c>
      <c r="CJ148">
        <v>100.01</v>
      </c>
      <c r="CK148">
        <v>100.01</v>
      </c>
      <c r="CL148">
        <v>100.01</v>
      </c>
      <c r="CM148">
        <v>100.01</v>
      </c>
      <c r="CN148">
        <v>100.01</v>
      </c>
      <c r="CO148">
        <v>100.01</v>
      </c>
      <c r="CP148">
        <v>100.01</v>
      </c>
      <c r="CQ148">
        <v>114</v>
      </c>
      <c r="CR148">
        <v>114</v>
      </c>
      <c r="CS148">
        <v>114</v>
      </c>
      <c r="CT148">
        <v>114</v>
      </c>
    </row>
    <row r="149" spans="1:98" customFormat="1">
      <c r="A149" t="s">
        <v>278</v>
      </c>
      <c r="B149" t="s">
        <v>300</v>
      </c>
      <c r="C149">
        <v>57.06</v>
      </c>
      <c r="D149">
        <v>57.06</v>
      </c>
      <c r="E149">
        <v>57.06</v>
      </c>
      <c r="F149">
        <v>57.06</v>
      </c>
      <c r="G149">
        <v>57.06</v>
      </c>
      <c r="H149">
        <v>57.06</v>
      </c>
      <c r="I149">
        <v>57.06</v>
      </c>
      <c r="J149">
        <v>57.06</v>
      </c>
      <c r="K149">
        <v>57.06</v>
      </c>
      <c r="L149">
        <v>57.06</v>
      </c>
      <c r="M149">
        <v>57.06</v>
      </c>
      <c r="N149">
        <v>57.06</v>
      </c>
      <c r="O149">
        <v>57.06</v>
      </c>
      <c r="P149">
        <v>57.06</v>
      </c>
      <c r="Q149">
        <v>57.06</v>
      </c>
      <c r="R149">
        <v>57.06</v>
      </c>
      <c r="S149">
        <v>57.06</v>
      </c>
      <c r="T149">
        <v>57.06</v>
      </c>
      <c r="U149">
        <v>57.06</v>
      </c>
      <c r="V149">
        <v>57.06</v>
      </c>
      <c r="W149">
        <v>57.06</v>
      </c>
      <c r="X149">
        <v>57.06</v>
      </c>
      <c r="Y149">
        <v>57.06</v>
      </c>
      <c r="Z149">
        <v>57.06</v>
      </c>
      <c r="AA149">
        <v>57.06</v>
      </c>
      <c r="AB149">
        <v>57.06</v>
      </c>
      <c r="AC149">
        <v>57.06</v>
      </c>
      <c r="AD149">
        <v>57.06</v>
      </c>
      <c r="AE149">
        <v>57.06</v>
      </c>
      <c r="AF149">
        <v>57.06</v>
      </c>
      <c r="AG149">
        <v>57.06</v>
      </c>
      <c r="AH149">
        <v>57.06</v>
      </c>
      <c r="AI149">
        <v>57.06</v>
      </c>
      <c r="AJ149">
        <v>57.06</v>
      </c>
      <c r="AK149">
        <v>57.06</v>
      </c>
      <c r="AL149">
        <v>57.06</v>
      </c>
      <c r="AM149">
        <v>57.06</v>
      </c>
      <c r="AN149">
        <v>57.06</v>
      </c>
      <c r="AO149">
        <v>57.06</v>
      </c>
      <c r="AP149">
        <v>57.06</v>
      </c>
      <c r="AQ149">
        <v>57.06</v>
      </c>
      <c r="AR149">
        <v>57.06</v>
      </c>
      <c r="AS149">
        <v>57.06</v>
      </c>
      <c r="AT149">
        <v>57.06</v>
      </c>
      <c r="AU149">
        <v>57.06</v>
      </c>
      <c r="AV149">
        <v>57.06</v>
      </c>
      <c r="AW149">
        <v>57.06</v>
      </c>
      <c r="AX149">
        <v>57.06</v>
      </c>
      <c r="AY149">
        <v>57.06</v>
      </c>
      <c r="AZ149">
        <v>57.06</v>
      </c>
      <c r="BA149">
        <v>57.06</v>
      </c>
      <c r="BB149">
        <v>57.06</v>
      </c>
      <c r="BC149">
        <v>57.06</v>
      </c>
      <c r="BD149">
        <v>57.06</v>
      </c>
      <c r="BE149">
        <v>57.06</v>
      </c>
      <c r="BF149">
        <v>57.06</v>
      </c>
      <c r="BG149">
        <v>57.06</v>
      </c>
      <c r="BH149">
        <v>57.06</v>
      </c>
      <c r="BI149">
        <v>57.06</v>
      </c>
      <c r="BJ149">
        <v>57.06</v>
      </c>
      <c r="BK149">
        <v>57.06</v>
      </c>
      <c r="BL149">
        <v>57.06</v>
      </c>
      <c r="BM149">
        <v>57.06</v>
      </c>
      <c r="BN149">
        <v>57.06</v>
      </c>
      <c r="BO149">
        <v>57.06</v>
      </c>
      <c r="BP149">
        <v>57.06</v>
      </c>
      <c r="BQ149">
        <v>57.06</v>
      </c>
      <c r="BR149">
        <v>57.06</v>
      </c>
      <c r="BS149">
        <v>57.06</v>
      </c>
      <c r="BT149">
        <v>57.06</v>
      </c>
      <c r="BU149">
        <v>57.06</v>
      </c>
      <c r="BV149">
        <v>57.06</v>
      </c>
      <c r="BW149">
        <v>57.06</v>
      </c>
      <c r="BX149">
        <v>57.06</v>
      </c>
      <c r="BY149">
        <v>57.06</v>
      </c>
      <c r="BZ149">
        <v>57.06</v>
      </c>
      <c r="CA149">
        <v>57.06</v>
      </c>
      <c r="CB149">
        <v>57.06</v>
      </c>
      <c r="CC149">
        <v>57.06</v>
      </c>
      <c r="CD149">
        <v>57.06</v>
      </c>
      <c r="CE149">
        <v>57.06</v>
      </c>
      <c r="CF149">
        <v>57.06</v>
      </c>
      <c r="CG149">
        <v>57.06</v>
      </c>
      <c r="CH149">
        <v>57.06</v>
      </c>
      <c r="CI149">
        <v>57.06</v>
      </c>
      <c r="CJ149">
        <v>57.06</v>
      </c>
      <c r="CK149">
        <v>57.06</v>
      </c>
      <c r="CL149">
        <v>57.06</v>
      </c>
      <c r="CM149">
        <v>57.06</v>
      </c>
      <c r="CN149">
        <v>57.06</v>
      </c>
      <c r="CO149">
        <v>57.06</v>
      </c>
      <c r="CP149">
        <v>57.06</v>
      </c>
      <c r="CQ149">
        <v>57.06</v>
      </c>
      <c r="CR149">
        <v>57.06</v>
      </c>
      <c r="CS149">
        <v>57.06</v>
      </c>
      <c r="CT149">
        <v>57.06</v>
      </c>
    </row>
    <row r="150" spans="1:98" customFormat="1">
      <c r="A150" t="s">
        <v>278</v>
      </c>
      <c r="B150" t="s">
        <v>68</v>
      </c>
      <c r="C150">
        <v>110.33</v>
      </c>
      <c r="D150">
        <v>110.33</v>
      </c>
      <c r="E150">
        <v>110.33</v>
      </c>
      <c r="F150">
        <v>110.33</v>
      </c>
      <c r="G150">
        <v>110.33</v>
      </c>
      <c r="H150">
        <v>110.33</v>
      </c>
      <c r="I150">
        <v>110.33</v>
      </c>
      <c r="J150">
        <v>110.33</v>
      </c>
      <c r="K150">
        <v>110.33</v>
      </c>
      <c r="L150">
        <v>110.33</v>
      </c>
      <c r="M150">
        <v>110.33</v>
      </c>
      <c r="N150">
        <v>110.33</v>
      </c>
      <c r="O150">
        <v>110.33</v>
      </c>
      <c r="P150">
        <v>110.33</v>
      </c>
      <c r="Q150">
        <v>110.33</v>
      </c>
      <c r="R150">
        <v>110.33</v>
      </c>
      <c r="S150">
        <v>110.33</v>
      </c>
      <c r="T150">
        <v>110.33</v>
      </c>
      <c r="U150">
        <v>110.33</v>
      </c>
      <c r="V150">
        <v>110.33</v>
      </c>
      <c r="W150">
        <v>110.33</v>
      </c>
      <c r="X150">
        <v>110.33</v>
      </c>
      <c r="Y150">
        <v>110.33</v>
      </c>
      <c r="Z150">
        <v>110.33</v>
      </c>
      <c r="AA150">
        <v>110.33</v>
      </c>
      <c r="AB150">
        <v>110.33</v>
      </c>
      <c r="AC150">
        <v>110.33</v>
      </c>
      <c r="AD150">
        <v>110.33</v>
      </c>
      <c r="AE150">
        <v>110.33</v>
      </c>
      <c r="AF150">
        <v>110.33</v>
      </c>
      <c r="AG150">
        <v>110.33</v>
      </c>
      <c r="AH150">
        <v>110.33</v>
      </c>
      <c r="AI150">
        <v>110.33</v>
      </c>
      <c r="AJ150">
        <v>110.33</v>
      </c>
      <c r="AK150">
        <v>110.33</v>
      </c>
      <c r="AL150">
        <v>110.33</v>
      </c>
      <c r="AM150">
        <v>110.33</v>
      </c>
      <c r="AN150">
        <v>110.33</v>
      </c>
      <c r="AO150">
        <v>110.33</v>
      </c>
      <c r="AP150">
        <v>110.33</v>
      </c>
      <c r="AQ150">
        <v>110.33</v>
      </c>
      <c r="AR150">
        <v>110.33</v>
      </c>
      <c r="AS150">
        <v>110.33</v>
      </c>
      <c r="AT150">
        <v>110.33</v>
      </c>
      <c r="AU150">
        <v>110.33</v>
      </c>
      <c r="AV150">
        <v>110.33</v>
      </c>
      <c r="AW150">
        <v>110.33</v>
      </c>
      <c r="AX150">
        <v>110.33</v>
      </c>
      <c r="AY150">
        <v>110.33</v>
      </c>
      <c r="AZ150">
        <v>110.33</v>
      </c>
      <c r="BA150">
        <v>110.33</v>
      </c>
      <c r="BB150">
        <v>110.33</v>
      </c>
      <c r="BC150">
        <v>110.33</v>
      </c>
      <c r="BD150">
        <v>110.33</v>
      </c>
      <c r="BE150">
        <v>110.33</v>
      </c>
      <c r="BF150">
        <v>110.33</v>
      </c>
      <c r="BG150">
        <v>110.33</v>
      </c>
      <c r="BH150">
        <v>110.33</v>
      </c>
      <c r="BI150">
        <v>110.33</v>
      </c>
      <c r="BJ150">
        <v>110.33</v>
      </c>
      <c r="BK150">
        <v>110.33</v>
      </c>
      <c r="BL150">
        <v>110.33</v>
      </c>
      <c r="BM150">
        <v>110.33</v>
      </c>
      <c r="BN150">
        <v>110.33</v>
      </c>
      <c r="BO150">
        <v>110.33</v>
      </c>
      <c r="BP150">
        <v>110.33</v>
      </c>
      <c r="BQ150">
        <v>110.33</v>
      </c>
      <c r="BR150">
        <v>110.33</v>
      </c>
      <c r="BS150">
        <v>110.33</v>
      </c>
      <c r="BT150">
        <v>110.33</v>
      </c>
      <c r="BU150">
        <v>110.33</v>
      </c>
      <c r="BV150">
        <v>110.33</v>
      </c>
      <c r="BW150">
        <v>110.33</v>
      </c>
      <c r="BX150">
        <v>110.33</v>
      </c>
      <c r="BY150">
        <v>110.33</v>
      </c>
      <c r="BZ150">
        <v>110.33</v>
      </c>
      <c r="CA150">
        <v>110.33</v>
      </c>
      <c r="CB150">
        <v>110.33</v>
      </c>
      <c r="CC150">
        <v>110.33</v>
      </c>
      <c r="CD150">
        <v>110.33</v>
      </c>
      <c r="CE150">
        <v>110.33</v>
      </c>
      <c r="CF150">
        <v>110.33</v>
      </c>
      <c r="CG150">
        <v>110.33</v>
      </c>
      <c r="CH150">
        <v>110.33</v>
      </c>
      <c r="CI150">
        <v>110.33</v>
      </c>
      <c r="CJ150">
        <v>110.33</v>
      </c>
      <c r="CK150">
        <v>110.33</v>
      </c>
      <c r="CL150">
        <v>110.33</v>
      </c>
      <c r="CM150">
        <v>110.33</v>
      </c>
      <c r="CN150">
        <v>110.33</v>
      </c>
      <c r="CO150">
        <v>110.33</v>
      </c>
      <c r="CP150">
        <v>110.33</v>
      </c>
      <c r="CQ150">
        <v>110.33</v>
      </c>
      <c r="CR150">
        <v>110.33</v>
      </c>
      <c r="CS150">
        <v>110.33</v>
      </c>
      <c r="CT150">
        <v>110.33</v>
      </c>
    </row>
    <row r="151" spans="1:98" customFormat="1">
      <c r="A151" t="s">
        <v>278</v>
      </c>
      <c r="B151" t="s">
        <v>69</v>
      </c>
      <c r="C151">
        <v>105.94</v>
      </c>
      <c r="D151">
        <v>105.94</v>
      </c>
      <c r="E151">
        <v>105.94</v>
      </c>
      <c r="F151">
        <v>105.94</v>
      </c>
      <c r="G151">
        <v>105.94</v>
      </c>
      <c r="H151">
        <v>105.94</v>
      </c>
      <c r="I151">
        <v>105.94</v>
      </c>
      <c r="J151">
        <v>105.94</v>
      </c>
      <c r="K151">
        <v>105.94</v>
      </c>
      <c r="L151">
        <v>105.94</v>
      </c>
      <c r="M151">
        <v>105.94</v>
      </c>
      <c r="N151">
        <v>105.94</v>
      </c>
      <c r="O151">
        <v>105.94</v>
      </c>
      <c r="P151">
        <v>105.94</v>
      </c>
      <c r="Q151">
        <v>105.94</v>
      </c>
      <c r="R151">
        <v>105.94</v>
      </c>
      <c r="S151">
        <v>105.94</v>
      </c>
      <c r="T151">
        <v>105.94</v>
      </c>
      <c r="U151">
        <v>105.94</v>
      </c>
      <c r="V151">
        <v>105.94</v>
      </c>
      <c r="W151">
        <v>105.94</v>
      </c>
      <c r="X151">
        <v>105.94</v>
      </c>
      <c r="Y151">
        <v>105.94</v>
      </c>
      <c r="Z151">
        <v>105.94</v>
      </c>
      <c r="AA151">
        <v>105.94</v>
      </c>
      <c r="AB151">
        <v>105.94</v>
      </c>
      <c r="AC151">
        <v>105.94</v>
      </c>
      <c r="AD151">
        <v>105.94</v>
      </c>
      <c r="AE151">
        <v>105.94</v>
      </c>
      <c r="AF151">
        <v>105.94</v>
      </c>
      <c r="AG151">
        <v>105.94</v>
      </c>
      <c r="AH151">
        <v>105.94</v>
      </c>
      <c r="AI151">
        <v>105.94</v>
      </c>
      <c r="AJ151">
        <v>105.94</v>
      </c>
      <c r="AK151">
        <v>105.94</v>
      </c>
      <c r="AL151">
        <v>105.94</v>
      </c>
      <c r="AM151">
        <v>105.94</v>
      </c>
      <c r="AN151">
        <v>105.94</v>
      </c>
      <c r="AO151">
        <v>105.94</v>
      </c>
      <c r="AP151">
        <v>105.94</v>
      </c>
      <c r="AQ151">
        <v>105.94</v>
      </c>
      <c r="AR151">
        <v>105.94</v>
      </c>
      <c r="AS151">
        <v>105.94</v>
      </c>
      <c r="AT151">
        <v>105.94</v>
      </c>
      <c r="AU151">
        <v>105.94</v>
      </c>
      <c r="AV151">
        <v>105.94</v>
      </c>
      <c r="AW151">
        <v>105.94</v>
      </c>
      <c r="AX151">
        <v>105.94</v>
      </c>
      <c r="AY151">
        <v>105.94</v>
      </c>
      <c r="AZ151">
        <v>105.94</v>
      </c>
      <c r="BA151">
        <v>105.94</v>
      </c>
      <c r="BB151">
        <v>105.94</v>
      </c>
      <c r="BC151">
        <v>105.94</v>
      </c>
      <c r="BD151">
        <v>105.94</v>
      </c>
      <c r="BE151">
        <v>105.94</v>
      </c>
      <c r="BF151">
        <v>105.94</v>
      </c>
      <c r="BG151">
        <v>105.94</v>
      </c>
      <c r="BH151">
        <v>105.94</v>
      </c>
      <c r="BI151">
        <v>105.94</v>
      </c>
      <c r="BJ151">
        <v>105.94</v>
      </c>
      <c r="BK151">
        <v>105.94</v>
      </c>
      <c r="BL151">
        <v>105.94</v>
      </c>
      <c r="BM151">
        <v>105.94</v>
      </c>
      <c r="BN151">
        <v>105.94</v>
      </c>
      <c r="BO151">
        <v>105.94</v>
      </c>
      <c r="BP151">
        <v>105.94</v>
      </c>
      <c r="BQ151">
        <v>105.94</v>
      </c>
      <c r="BR151">
        <v>105.94</v>
      </c>
      <c r="BS151">
        <v>105.94</v>
      </c>
      <c r="BT151">
        <v>105.94</v>
      </c>
      <c r="BU151">
        <v>105.94</v>
      </c>
      <c r="BV151">
        <v>105.94</v>
      </c>
      <c r="BW151">
        <v>105.94</v>
      </c>
      <c r="BX151">
        <v>105.94</v>
      </c>
      <c r="BY151">
        <v>105.94</v>
      </c>
      <c r="BZ151">
        <v>105.94</v>
      </c>
      <c r="CA151">
        <v>105.94</v>
      </c>
      <c r="CB151">
        <v>105.94</v>
      </c>
      <c r="CC151">
        <v>105.94</v>
      </c>
      <c r="CD151">
        <v>105.94</v>
      </c>
      <c r="CE151">
        <v>105.94</v>
      </c>
      <c r="CF151">
        <v>105.94</v>
      </c>
      <c r="CG151">
        <v>105.94</v>
      </c>
      <c r="CH151">
        <v>105.94</v>
      </c>
      <c r="CI151">
        <v>105.94</v>
      </c>
      <c r="CJ151">
        <v>105.94</v>
      </c>
      <c r="CK151">
        <v>105.94</v>
      </c>
      <c r="CL151">
        <v>105.94</v>
      </c>
      <c r="CM151">
        <v>105.94</v>
      </c>
      <c r="CN151">
        <v>105.94</v>
      </c>
      <c r="CO151">
        <v>105.94</v>
      </c>
      <c r="CP151">
        <v>105.94</v>
      </c>
      <c r="CQ151">
        <v>105.94</v>
      </c>
      <c r="CR151">
        <v>105.94</v>
      </c>
      <c r="CS151">
        <v>105.94</v>
      </c>
      <c r="CT151">
        <v>105.94</v>
      </c>
    </row>
    <row r="152" spans="1:98" customFormat="1">
      <c r="A152" t="s">
        <v>278</v>
      </c>
      <c r="B152" t="s">
        <v>70</v>
      </c>
      <c r="C152">
        <v>88.8</v>
      </c>
      <c r="D152">
        <v>88.8</v>
      </c>
      <c r="E152">
        <v>88.8</v>
      </c>
      <c r="F152">
        <v>88.8</v>
      </c>
      <c r="G152">
        <v>88.8</v>
      </c>
      <c r="H152">
        <v>88.8</v>
      </c>
      <c r="I152">
        <v>88.8</v>
      </c>
      <c r="J152">
        <v>88.8</v>
      </c>
      <c r="K152">
        <v>88.8</v>
      </c>
      <c r="L152">
        <v>88.8</v>
      </c>
      <c r="M152">
        <v>88.8</v>
      </c>
      <c r="N152">
        <v>88.8</v>
      </c>
      <c r="O152">
        <v>88.8</v>
      </c>
      <c r="P152">
        <v>88.8</v>
      </c>
      <c r="Q152">
        <v>88.8</v>
      </c>
      <c r="R152">
        <v>88.8</v>
      </c>
      <c r="S152">
        <v>88.8</v>
      </c>
      <c r="T152">
        <v>88.8</v>
      </c>
      <c r="U152">
        <v>88.8</v>
      </c>
      <c r="V152">
        <v>88.8</v>
      </c>
      <c r="W152">
        <v>88.8</v>
      </c>
      <c r="X152">
        <v>88.8</v>
      </c>
      <c r="Y152">
        <v>88.8</v>
      </c>
      <c r="Z152">
        <v>88.8</v>
      </c>
      <c r="AA152">
        <v>88.8</v>
      </c>
      <c r="AB152">
        <v>88.8</v>
      </c>
      <c r="AC152">
        <v>88.8</v>
      </c>
      <c r="AD152">
        <v>88.8</v>
      </c>
      <c r="AE152">
        <v>88.8</v>
      </c>
      <c r="AF152">
        <v>88.8</v>
      </c>
      <c r="AG152">
        <v>88.8</v>
      </c>
      <c r="AH152">
        <v>88.8</v>
      </c>
      <c r="AI152">
        <v>88.8</v>
      </c>
      <c r="AJ152">
        <v>88.8</v>
      </c>
      <c r="AK152">
        <v>88.8</v>
      </c>
      <c r="AL152">
        <v>88.8</v>
      </c>
      <c r="AM152">
        <v>88.8</v>
      </c>
      <c r="AN152">
        <v>88.8</v>
      </c>
      <c r="AO152">
        <v>88.8</v>
      </c>
      <c r="AP152">
        <v>88.8</v>
      </c>
      <c r="AQ152">
        <v>88.8</v>
      </c>
      <c r="AR152">
        <v>88.8</v>
      </c>
      <c r="AS152">
        <v>88.8</v>
      </c>
      <c r="AT152">
        <v>88.8</v>
      </c>
      <c r="AU152">
        <v>88.8</v>
      </c>
      <c r="AV152">
        <v>88.8</v>
      </c>
      <c r="AW152">
        <v>88.8</v>
      </c>
      <c r="AX152">
        <v>88.8</v>
      </c>
      <c r="AY152">
        <v>88.8</v>
      </c>
      <c r="AZ152">
        <v>88.8</v>
      </c>
      <c r="BA152">
        <v>88.8</v>
      </c>
      <c r="BB152">
        <v>88.8</v>
      </c>
      <c r="BC152">
        <v>88.8</v>
      </c>
      <c r="BD152">
        <v>88.8</v>
      </c>
      <c r="BE152">
        <v>88.8</v>
      </c>
      <c r="BF152">
        <v>88.8</v>
      </c>
      <c r="BG152">
        <v>88.8</v>
      </c>
      <c r="BH152">
        <v>88.8</v>
      </c>
      <c r="BI152">
        <v>88.8</v>
      </c>
      <c r="BJ152">
        <v>88.8</v>
      </c>
      <c r="BK152">
        <v>88.8</v>
      </c>
      <c r="BL152">
        <v>88.8</v>
      </c>
      <c r="BM152">
        <v>88.8</v>
      </c>
      <c r="BN152">
        <v>88.8</v>
      </c>
      <c r="BO152">
        <v>88.8</v>
      </c>
      <c r="BP152">
        <v>88.8</v>
      </c>
      <c r="BQ152">
        <v>88.8</v>
      </c>
      <c r="BR152">
        <v>88.8</v>
      </c>
      <c r="BS152">
        <v>88.8</v>
      </c>
      <c r="BT152">
        <v>88.8</v>
      </c>
      <c r="BU152">
        <v>88.8</v>
      </c>
      <c r="BV152">
        <v>88.8</v>
      </c>
      <c r="BW152">
        <v>88.8</v>
      </c>
      <c r="BX152">
        <v>88.8</v>
      </c>
      <c r="BY152">
        <v>88.8</v>
      </c>
      <c r="BZ152">
        <v>88.8</v>
      </c>
      <c r="CA152">
        <v>88.8</v>
      </c>
      <c r="CB152">
        <v>88.8</v>
      </c>
      <c r="CC152">
        <v>88.8</v>
      </c>
      <c r="CD152">
        <v>88.8</v>
      </c>
      <c r="CE152">
        <v>88.8</v>
      </c>
      <c r="CF152">
        <v>88.8</v>
      </c>
      <c r="CG152">
        <v>88.8</v>
      </c>
      <c r="CH152">
        <v>88.8</v>
      </c>
      <c r="CI152">
        <v>88.8</v>
      </c>
      <c r="CJ152">
        <v>88.8</v>
      </c>
      <c r="CK152">
        <v>88.8</v>
      </c>
      <c r="CL152">
        <v>88.8</v>
      </c>
      <c r="CM152">
        <v>88.8</v>
      </c>
      <c r="CN152">
        <v>88.8</v>
      </c>
      <c r="CO152">
        <v>88.8</v>
      </c>
      <c r="CP152">
        <v>88.8</v>
      </c>
      <c r="CQ152">
        <v>88.8</v>
      </c>
      <c r="CR152">
        <v>88.8</v>
      </c>
      <c r="CS152">
        <v>88.8</v>
      </c>
      <c r="CT152">
        <v>88.8</v>
      </c>
    </row>
    <row r="153" spans="1:98" customFormat="1">
      <c r="A153" t="s">
        <v>278</v>
      </c>
      <c r="B153" t="s">
        <v>301</v>
      </c>
      <c r="C153">
        <v>29.26</v>
      </c>
      <c r="D153">
        <v>29.26</v>
      </c>
      <c r="E153">
        <v>29.26</v>
      </c>
      <c r="F153">
        <v>29.26</v>
      </c>
      <c r="G153">
        <v>29.26</v>
      </c>
      <c r="H153">
        <v>29.26</v>
      </c>
      <c r="I153">
        <v>29.26</v>
      </c>
      <c r="J153">
        <v>29.26</v>
      </c>
      <c r="K153">
        <v>29.26</v>
      </c>
      <c r="L153">
        <v>29.26</v>
      </c>
      <c r="M153">
        <v>29.26</v>
      </c>
      <c r="N153">
        <v>29.26</v>
      </c>
      <c r="O153">
        <v>29.26</v>
      </c>
      <c r="P153">
        <v>29.26</v>
      </c>
      <c r="Q153">
        <v>29.26</v>
      </c>
      <c r="R153">
        <v>29.26</v>
      </c>
      <c r="S153">
        <v>29.26</v>
      </c>
      <c r="T153">
        <v>29.26</v>
      </c>
      <c r="U153">
        <v>29.26</v>
      </c>
      <c r="V153">
        <v>29.26</v>
      </c>
      <c r="W153">
        <v>47.88</v>
      </c>
      <c r="X153">
        <v>47.88</v>
      </c>
      <c r="Y153">
        <v>47.88</v>
      </c>
      <c r="Z153">
        <v>47.88</v>
      </c>
      <c r="AA153">
        <v>106.4</v>
      </c>
      <c r="AB153">
        <v>79.8</v>
      </c>
      <c r="AC153">
        <v>79.8</v>
      </c>
      <c r="AD153">
        <v>79.8</v>
      </c>
      <c r="AE153">
        <v>79.8</v>
      </c>
      <c r="AF153">
        <v>79.8</v>
      </c>
      <c r="AG153">
        <v>53.2</v>
      </c>
      <c r="AH153">
        <v>29.26</v>
      </c>
      <c r="AI153">
        <v>29.26</v>
      </c>
      <c r="AJ153">
        <v>29.26</v>
      </c>
      <c r="AK153">
        <v>29.26</v>
      </c>
      <c r="AL153">
        <v>29.26</v>
      </c>
      <c r="AM153">
        <v>29.26</v>
      </c>
      <c r="AN153">
        <v>29.26</v>
      </c>
      <c r="AO153">
        <v>29.26</v>
      </c>
      <c r="AP153">
        <v>29.26</v>
      </c>
      <c r="AQ153">
        <v>106.4</v>
      </c>
      <c r="AR153">
        <v>106.4</v>
      </c>
      <c r="AS153">
        <v>106.4</v>
      </c>
      <c r="AT153">
        <v>106.4</v>
      </c>
      <c r="AU153">
        <v>106.4</v>
      </c>
      <c r="AV153">
        <v>29.26</v>
      </c>
      <c r="AW153">
        <v>47.88</v>
      </c>
      <c r="AX153">
        <v>47.88</v>
      </c>
      <c r="AY153">
        <v>47.88</v>
      </c>
      <c r="AZ153">
        <v>47.88</v>
      </c>
      <c r="BA153">
        <v>47.88</v>
      </c>
      <c r="BB153">
        <v>47.88</v>
      </c>
      <c r="BC153">
        <v>47.88</v>
      </c>
      <c r="BD153">
        <v>47.88</v>
      </c>
      <c r="BE153">
        <v>47.88</v>
      </c>
      <c r="BF153">
        <v>47.88</v>
      </c>
      <c r="BG153">
        <v>47.88</v>
      </c>
      <c r="BH153">
        <v>47.88</v>
      </c>
      <c r="BI153">
        <v>47.88</v>
      </c>
      <c r="BJ153">
        <v>47.88</v>
      </c>
      <c r="BK153">
        <v>47.88</v>
      </c>
      <c r="BL153">
        <v>29.26</v>
      </c>
      <c r="BM153">
        <v>29.26</v>
      </c>
      <c r="BN153">
        <v>29.26</v>
      </c>
      <c r="BO153">
        <v>29.26</v>
      </c>
      <c r="BP153">
        <v>29.26</v>
      </c>
      <c r="BQ153">
        <v>29.26</v>
      </c>
      <c r="BR153">
        <v>29.26</v>
      </c>
      <c r="BS153">
        <v>29.26</v>
      </c>
      <c r="BT153">
        <v>29.26</v>
      </c>
      <c r="BU153">
        <v>29.26</v>
      </c>
      <c r="BV153">
        <v>29.26</v>
      </c>
      <c r="BW153">
        <v>106.4</v>
      </c>
      <c r="BX153">
        <v>106.4</v>
      </c>
      <c r="BY153">
        <v>106.4</v>
      </c>
      <c r="BZ153">
        <v>106.4</v>
      </c>
      <c r="CA153">
        <v>106.4</v>
      </c>
      <c r="CB153">
        <v>106.4</v>
      </c>
      <c r="CC153">
        <v>29.26</v>
      </c>
      <c r="CD153">
        <v>53.2</v>
      </c>
      <c r="CE153">
        <v>53.2</v>
      </c>
      <c r="CF153">
        <v>53.2</v>
      </c>
      <c r="CG153">
        <v>53.2</v>
      </c>
      <c r="CH153">
        <v>53.2</v>
      </c>
      <c r="CI153">
        <v>53.2</v>
      </c>
      <c r="CJ153">
        <v>53.2</v>
      </c>
      <c r="CK153">
        <v>53.2</v>
      </c>
      <c r="CL153">
        <v>53.2</v>
      </c>
      <c r="CM153">
        <v>53.2</v>
      </c>
      <c r="CN153">
        <v>53.2</v>
      </c>
      <c r="CO153">
        <v>53.2</v>
      </c>
      <c r="CP153">
        <v>53.2</v>
      </c>
      <c r="CQ153">
        <v>53.2</v>
      </c>
      <c r="CR153">
        <v>53.2</v>
      </c>
      <c r="CS153">
        <v>53.2</v>
      </c>
      <c r="CT153">
        <v>53.2</v>
      </c>
    </row>
    <row r="154" spans="1:98" customFormat="1">
      <c r="A154" t="s">
        <v>278</v>
      </c>
      <c r="B154" t="s">
        <v>71</v>
      </c>
      <c r="C154">
        <v>546.75</v>
      </c>
      <c r="D154">
        <v>546.75</v>
      </c>
      <c r="E154">
        <v>546.75</v>
      </c>
      <c r="F154">
        <v>546.75</v>
      </c>
      <c r="G154">
        <v>546.75</v>
      </c>
      <c r="H154">
        <v>546.75</v>
      </c>
      <c r="I154">
        <v>546.75</v>
      </c>
      <c r="J154">
        <v>546.75</v>
      </c>
      <c r="K154">
        <v>546.75</v>
      </c>
      <c r="L154">
        <v>546.75</v>
      </c>
      <c r="M154">
        <v>546.75</v>
      </c>
      <c r="N154">
        <v>546.75</v>
      </c>
      <c r="O154">
        <v>546.75</v>
      </c>
      <c r="P154">
        <v>546.75</v>
      </c>
      <c r="Q154">
        <v>546.75</v>
      </c>
      <c r="R154">
        <v>546.75</v>
      </c>
      <c r="S154">
        <v>546.75</v>
      </c>
      <c r="T154">
        <v>546.75</v>
      </c>
      <c r="U154">
        <v>546.75</v>
      </c>
      <c r="V154">
        <v>546.75</v>
      </c>
      <c r="W154">
        <v>546.75</v>
      </c>
      <c r="X154">
        <v>546.75</v>
      </c>
      <c r="Y154">
        <v>546.75</v>
      </c>
      <c r="Z154">
        <v>546.75</v>
      </c>
      <c r="AA154">
        <v>546.75</v>
      </c>
      <c r="AB154">
        <v>546.75</v>
      </c>
      <c r="AC154">
        <v>546.75</v>
      </c>
      <c r="AD154">
        <v>546.75</v>
      </c>
      <c r="AE154">
        <v>546.75</v>
      </c>
      <c r="AF154">
        <v>546.75</v>
      </c>
      <c r="AG154">
        <v>546.75</v>
      </c>
      <c r="AH154">
        <v>546.75</v>
      </c>
      <c r="AI154">
        <v>546.75</v>
      </c>
      <c r="AJ154">
        <v>546.75</v>
      </c>
      <c r="AK154">
        <v>546.75</v>
      </c>
      <c r="AL154">
        <v>546.75</v>
      </c>
      <c r="AM154">
        <v>546.75</v>
      </c>
      <c r="AN154">
        <v>546.75</v>
      </c>
      <c r="AO154">
        <v>546.75</v>
      </c>
      <c r="AP154">
        <v>546.75</v>
      </c>
      <c r="AQ154">
        <v>546.75</v>
      </c>
      <c r="AR154">
        <v>546.75</v>
      </c>
      <c r="AS154">
        <v>546.75</v>
      </c>
      <c r="AT154">
        <v>546.75</v>
      </c>
      <c r="AU154">
        <v>546.75</v>
      </c>
      <c r="AV154">
        <v>546.75</v>
      </c>
      <c r="AW154">
        <v>546.75</v>
      </c>
      <c r="AX154">
        <v>546.75</v>
      </c>
      <c r="AY154">
        <v>546.75</v>
      </c>
      <c r="AZ154">
        <v>546.75</v>
      </c>
      <c r="BA154">
        <v>546.75</v>
      </c>
      <c r="BB154">
        <v>546.75</v>
      </c>
      <c r="BC154">
        <v>546.75</v>
      </c>
      <c r="BD154">
        <v>546.75</v>
      </c>
      <c r="BE154">
        <v>546.75</v>
      </c>
      <c r="BF154">
        <v>546.75</v>
      </c>
      <c r="BG154">
        <v>546.75</v>
      </c>
      <c r="BH154">
        <v>546.75</v>
      </c>
      <c r="BI154">
        <v>546.75</v>
      </c>
      <c r="BJ154">
        <v>546.75</v>
      </c>
      <c r="BK154">
        <v>546.75</v>
      </c>
      <c r="BL154">
        <v>546.75</v>
      </c>
      <c r="BM154">
        <v>546.75</v>
      </c>
      <c r="BN154">
        <v>546.75</v>
      </c>
      <c r="BO154">
        <v>546.75</v>
      </c>
      <c r="BP154">
        <v>546.75</v>
      </c>
      <c r="BQ154">
        <v>546.75</v>
      </c>
      <c r="BR154">
        <v>546.75</v>
      </c>
      <c r="BS154">
        <v>546.75</v>
      </c>
      <c r="BT154">
        <v>546.75</v>
      </c>
      <c r="BU154">
        <v>546.75</v>
      </c>
      <c r="BV154">
        <v>546.75</v>
      </c>
      <c r="BW154">
        <v>546.75</v>
      </c>
      <c r="BX154">
        <v>546.75</v>
      </c>
      <c r="BY154">
        <v>546.75</v>
      </c>
      <c r="BZ154">
        <v>546.75</v>
      </c>
      <c r="CA154">
        <v>546.75</v>
      </c>
      <c r="CB154">
        <v>546.75</v>
      </c>
      <c r="CC154">
        <v>546.75</v>
      </c>
      <c r="CD154">
        <v>546.75</v>
      </c>
      <c r="CE154">
        <v>546.75</v>
      </c>
      <c r="CF154">
        <v>546.75</v>
      </c>
      <c r="CG154">
        <v>546.75</v>
      </c>
      <c r="CH154">
        <v>546.75</v>
      </c>
      <c r="CI154">
        <v>546.75</v>
      </c>
      <c r="CJ154">
        <v>546.75</v>
      </c>
      <c r="CK154">
        <v>546.75</v>
      </c>
      <c r="CL154">
        <v>546.75</v>
      </c>
      <c r="CM154">
        <v>546.75</v>
      </c>
      <c r="CN154">
        <v>546.75</v>
      </c>
      <c r="CO154">
        <v>546.75</v>
      </c>
      <c r="CP154">
        <v>546.75</v>
      </c>
      <c r="CQ154">
        <v>546.75</v>
      </c>
      <c r="CR154">
        <v>546.75</v>
      </c>
      <c r="CS154">
        <v>546.75</v>
      </c>
      <c r="CT154">
        <v>546.75</v>
      </c>
    </row>
    <row r="155" spans="1:98" customFormat="1">
      <c r="A155" t="s">
        <v>278</v>
      </c>
      <c r="B155" t="s">
        <v>302</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4.67</v>
      </c>
      <c r="BV155">
        <v>4.67</v>
      </c>
      <c r="BW155">
        <v>9.34</v>
      </c>
      <c r="BX155">
        <v>13.77</v>
      </c>
      <c r="BY155">
        <v>13.77</v>
      </c>
      <c r="BZ155">
        <v>13.82</v>
      </c>
      <c r="CA155">
        <v>13.86</v>
      </c>
      <c r="CB155">
        <v>13.86</v>
      </c>
      <c r="CC155">
        <v>13.86</v>
      </c>
      <c r="CD155">
        <v>13.86</v>
      </c>
      <c r="CE155">
        <v>13.86</v>
      </c>
      <c r="CF155">
        <v>13.86</v>
      </c>
      <c r="CG155">
        <v>13.86</v>
      </c>
      <c r="CH155">
        <v>9.57</v>
      </c>
      <c r="CI155">
        <v>0</v>
      </c>
      <c r="CJ155">
        <v>0</v>
      </c>
      <c r="CK155">
        <v>0</v>
      </c>
      <c r="CL155">
        <v>0</v>
      </c>
      <c r="CM155">
        <v>0</v>
      </c>
      <c r="CN155">
        <v>0</v>
      </c>
      <c r="CO155">
        <v>0</v>
      </c>
      <c r="CP155">
        <v>0</v>
      </c>
      <c r="CQ155">
        <v>0</v>
      </c>
      <c r="CR155">
        <v>0</v>
      </c>
      <c r="CS155">
        <v>0</v>
      </c>
      <c r="CT155">
        <v>0</v>
      </c>
    </row>
    <row r="156" spans="1:98" customFormat="1">
      <c r="A156" t="s">
        <v>278</v>
      </c>
      <c r="B156" t="s">
        <v>72</v>
      </c>
      <c r="C156">
        <v>190.7</v>
      </c>
      <c r="D156">
        <v>190.7</v>
      </c>
      <c r="E156">
        <v>190.7</v>
      </c>
      <c r="F156">
        <v>190.7</v>
      </c>
      <c r="G156">
        <v>190.7</v>
      </c>
      <c r="H156">
        <v>190.7</v>
      </c>
      <c r="I156">
        <v>190.7</v>
      </c>
      <c r="J156">
        <v>190.7</v>
      </c>
      <c r="K156">
        <v>190.7</v>
      </c>
      <c r="L156">
        <v>190.7</v>
      </c>
      <c r="M156">
        <v>190.7</v>
      </c>
      <c r="N156">
        <v>190.7</v>
      </c>
      <c r="O156">
        <v>190.7</v>
      </c>
      <c r="P156">
        <v>190.7</v>
      </c>
      <c r="Q156">
        <v>190.7</v>
      </c>
      <c r="R156">
        <v>190.7</v>
      </c>
      <c r="S156">
        <v>190.7</v>
      </c>
      <c r="T156">
        <v>190.7</v>
      </c>
      <c r="U156">
        <v>190.7</v>
      </c>
      <c r="V156">
        <v>190.7</v>
      </c>
      <c r="W156">
        <v>190.7</v>
      </c>
      <c r="X156">
        <v>190.7</v>
      </c>
      <c r="Y156">
        <v>190.7</v>
      </c>
      <c r="Z156">
        <v>190.7</v>
      </c>
      <c r="AA156">
        <v>190.7</v>
      </c>
      <c r="AB156">
        <v>190.7</v>
      </c>
      <c r="AC156">
        <v>190.7</v>
      </c>
      <c r="AD156">
        <v>190.7</v>
      </c>
      <c r="AE156">
        <v>190.7</v>
      </c>
      <c r="AF156">
        <v>190.7</v>
      </c>
      <c r="AG156">
        <v>190.7</v>
      </c>
      <c r="AH156">
        <v>190.7</v>
      </c>
      <c r="AI156">
        <v>190.7</v>
      </c>
      <c r="AJ156">
        <v>190.7</v>
      </c>
      <c r="AK156">
        <v>190.7</v>
      </c>
      <c r="AL156">
        <v>190.7</v>
      </c>
      <c r="AM156">
        <v>190.7</v>
      </c>
      <c r="AN156">
        <v>190.7</v>
      </c>
      <c r="AO156">
        <v>190.7</v>
      </c>
      <c r="AP156">
        <v>190.7</v>
      </c>
      <c r="AQ156">
        <v>190.7</v>
      </c>
      <c r="AR156">
        <v>190.7</v>
      </c>
      <c r="AS156">
        <v>190.7</v>
      </c>
      <c r="AT156">
        <v>190.7</v>
      </c>
      <c r="AU156">
        <v>190.7</v>
      </c>
      <c r="AV156">
        <v>190.7</v>
      </c>
      <c r="AW156">
        <v>190.7</v>
      </c>
      <c r="AX156">
        <v>190.7</v>
      </c>
      <c r="AY156">
        <v>190.7</v>
      </c>
      <c r="AZ156">
        <v>190.7</v>
      </c>
      <c r="BA156">
        <v>190.7</v>
      </c>
      <c r="BB156">
        <v>190.7</v>
      </c>
      <c r="BC156">
        <v>190.7</v>
      </c>
      <c r="BD156">
        <v>190.7</v>
      </c>
      <c r="BE156">
        <v>188.51</v>
      </c>
      <c r="BF156">
        <v>188.51</v>
      </c>
      <c r="BG156">
        <v>188.51</v>
      </c>
      <c r="BH156">
        <v>188.51</v>
      </c>
      <c r="BI156">
        <v>188.51</v>
      </c>
      <c r="BJ156">
        <v>188.51</v>
      </c>
      <c r="BK156">
        <v>188.51</v>
      </c>
      <c r="BL156">
        <v>188.51</v>
      </c>
      <c r="BM156">
        <v>188.51</v>
      </c>
      <c r="BN156">
        <v>188.51</v>
      </c>
      <c r="BO156">
        <v>188.51</v>
      </c>
      <c r="BP156">
        <v>188.51</v>
      </c>
      <c r="BQ156">
        <v>188.51</v>
      </c>
      <c r="BR156">
        <v>188.51</v>
      </c>
      <c r="BS156">
        <v>188.51</v>
      </c>
      <c r="BT156">
        <v>188.51</v>
      </c>
      <c r="BU156">
        <v>188.51</v>
      </c>
      <c r="BV156">
        <v>188.51</v>
      </c>
      <c r="BW156">
        <v>188.51</v>
      </c>
      <c r="BX156">
        <v>188.51</v>
      </c>
      <c r="BY156">
        <v>188.51</v>
      </c>
      <c r="BZ156">
        <v>188.51</v>
      </c>
      <c r="CA156">
        <v>188.51</v>
      </c>
      <c r="CB156">
        <v>188.51</v>
      </c>
      <c r="CC156">
        <v>188.51</v>
      </c>
      <c r="CD156">
        <v>188.51</v>
      </c>
      <c r="CE156">
        <v>188.51</v>
      </c>
      <c r="CF156">
        <v>188.51</v>
      </c>
      <c r="CG156">
        <v>188.51</v>
      </c>
      <c r="CH156">
        <v>188.51</v>
      </c>
      <c r="CI156">
        <v>188.51</v>
      </c>
      <c r="CJ156">
        <v>188.51</v>
      </c>
      <c r="CK156">
        <v>188.51</v>
      </c>
      <c r="CL156">
        <v>188.51</v>
      </c>
      <c r="CM156">
        <v>188.51</v>
      </c>
      <c r="CN156">
        <v>188.51</v>
      </c>
      <c r="CO156">
        <v>188.51</v>
      </c>
      <c r="CP156">
        <v>188.51</v>
      </c>
      <c r="CQ156">
        <v>188.51</v>
      </c>
      <c r="CR156">
        <v>188.51</v>
      </c>
      <c r="CS156">
        <v>188.51</v>
      </c>
      <c r="CT156">
        <v>188.51</v>
      </c>
    </row>
    <row r="157" spans="1:98" customFormat="1">
      <c r="A157" t="s">
        <v>278</v>
      </c>
      <c r="B157" t="s">
        <v>303</v>
      </c>
      <c r="C157">
        <v>13.52</v>
      </c>
      <c r="D157">
        <v>13.52</v>
      </c>
      <c r="E157">
        <v>13.52</v>
      </c>
      <c r="F157">
        <v>13.52</v>
      </c>
      <c r="G157">
        <v>13.52</v>
      </c>
      <c r="H157">
        <v>13.52</v>
      </c>
      <c r="I157">
        <v>13.52</v>
      </c>
      <c r="J157">
        <v>13.52</v>
      </c>
      <c r="K157">
        <v>13.52</v>
      </c>
      <c r="L157">
        <v>13.52</v>
      </c>
      <c r="M157">
        <v>13.52</v>
      </c>
      <c r="N157">
        <v>13.52</v>
      </c>
      <c r="O157">
        <v>13.52</v>
      </c>
      <c r="P157">
        <v>13.52</v>
      </c>
      <c r="Q157">
        <v>13.52</v>
      </c>
      <c r="R157">
        <v>13.52</v>
      </c>
      <c r="S157">
        <v>13.52</v>
      </c>
      <c r="T157">
        <v>13.52</v>
      </c>
      <c r="U157">
        <v>13.52</v>
      </c>
      <c r="V157">
        <v>13.52</v>
      </c>
      <c r="W157">
        <v>13.52</v>
      </c>
      <c r="X157">
        <v>13.52</v>
      </c>
      <c r="Y157">
        <v>13.52</v>
      </c>
      <c r="Z157">
        <v>13.52</v>
      </c>
      <c r="AA157">
        <v>13.52</v>
      </c>
      <c r="AB157">
        <v>13.52</v>
      </c>
      <c r="AC157">
        <v>13.52</v>
      </c>
      <c r="AD157">
        <v>13.52</v>
      </c>
      <c r="AE157">
        <v>13.52</v>
      </c>
      <c r="AF157">
        <v>13.52</v>
      </c>
      <c r="AG157">
        <v>13.52</v>
      </c>
      <c r="AH157">
        <v>13.52</v>
      </c>
      <c r="AI157">
        <v>13.52</v>
      </c>
      <c r="AJ157">
        <v>13.52</v>
      </c>
      <c r="AK157">
        <v>13.52</v>
      </c>
      <c r="AL157">
        <v>13.52</v>
      </c>
      <c r="AM157">
        <v>13.52</v>
      </c>
      <c r="AN157">
        <v>13.52</v>
      </c>
      <c r="AO157">
        <v>13.52</v>
      </c>
      <c r="AP157">
        <v>13.52</v>
      </c>
      <c r="AQ157">
        <v>13.52</v>
      </c>
      <c r="AR157">
        <v>15.14</v>
      </c>
      <c r="AS157">
        <v>15.14</v>
      </c>
      <c r="AT157">
        <v>15.14</v>
      </c>
      <c r="AU157">
        <v>15.14</v>
      </c>
      <c r="AV157">
        <v>15.14</v>
      </c>
      <c r="AW157">
        <v>15.14</v>
      </c>
      <c r="AX157">
        <v>15.14</v>
      </c>
      <c r="AY157">
        <v>15.14</v>
      </c>
      <c r="AZ157">
        <v>15.14</v>
      </c>
      <c r="BA157">
        <v>15.14</v>
      </c>
      <c r="BB157">
        <v>15.14</v>
      </c>
      <c r="BC157">
        <v>15.14</v>
      </c>
      <c r="BD157">
        <v>15.14</v>
      </c>
      <c r="BE157">
        <v>15.14</v>
      </c>
      <c r="BF157">
        <v>15.14</v>
      </c>
      <c r="BG157">
        <v>15.14</v>
      </c>
      <c r="BH157">
        <v>15.14</v>
      </c>
      <c r="BI157">
        <v>15.14</v>
      </c>
      <c r="BJ157">
        <v>15.14</v>
      </c>
      <c r="BK157">
        <v>15.14</v>
      </c>
      <c r="BL157">
        <v>15.14</v>
      </c>
      <c r="BM157">
        <v>15.14</v>
      </c>
      <c r="BN157">
        <v>15.14</v>
      </c>
      <c r="BO157">
        <v>15.14</v>
      </c>
      <c r="BP157">
        <v>15.14</v>
      </c>
      <c r="BQ157">
        <v>15.14</v>
      </c>
      <c r="BR157">
        <v>15.14</v>
      </c>
      <c r="BS157">
        <v>15.14</v>
      </c>
      <c r="BT157">
        <v>15.14</v>
      </c>
      <c r="BU157">
        <v>15.14</v>
      </c>
      <c r="BV157">
        <v>15.14</v>
      </c>
      <c r="BW157">
        <v>15.14</v>
      </c>
      <c r="BX157">
        <v>15.14</v>
      </c>
      <c r="BY157">
        <v>15.14</v>
      </c>
      <c r="BZ157">
        <v>15.14</v>
      </c>
      <c r="CA157">
        <v>15.14</v>
      </c>
      <c r="CB157">
        <v>15.14</v>
      </c>
      <c r="CC157">
        <v>15.14</v>
      </c>
      <c r="CD157">
        <v>15.14</v>
      </c>
      <c r="CE157">
        <v>15.14</v>
      </c>
      <c r="CF157">
        <v>15.14</v>
      </c>
      <c r="CG157">
        <v>15.14</v>
      </c>
      <c r="CH157">
        <v>15.14</v>
      </c>
      <c r="CI157">
        <v>15.14</v>
      </c>
      <c r="CJ157">
        <v>15.14</v>
      </c>
      <c r="CK157">
        <v>15.14</v>
      </c>
      <c r="CL157">
        <v>15.14</v>
      </c>
      <c r="CM157">
        <v>14.02</v>
      </c>
      <c r="CN157">
        <v>14.02</v>
      </c>
      <c r="CO157">
        <v>14.02</v>
      </c>
      <c r="CP157">
        <v>14.02</v>
      </c>
      <c r="CQ157">
        <v>14.02</v>
      </c>
      <c r="CR157">
        <v>14.02</v>
      </c>
      <c r="CS157">
        <v>14.02</v>
      </c>
      <c r="CT157">
        <v>14.02</v>
      </c>
    </row>
    <row r="158" spans="1:98" customFormat="1">
      <c r="A158" t="s">
        <v>278</v>
      </c>
      <c r="B158" t="s">
        <v>304</v>
      </c>
      <c r="C158">
        <v>10.76</v>
      </c>
      <c r="D158">
        <v>10.76</v>
      </c>
      <c r="E158">
        <v>10.76</v>
      </c>
      <c r="F158">
        <v>10.76</v>
      </c>
      <c r="G158">
        <v>10.76</v>
      </c>
      <c r="H158">
        <v>10.76</v>
      </c>
      <c r="I158">
        <v>10.76</v>
      </c>
      <c r="J158">
        <v>10.76</v>
      </c>
      <c r="K158">
        <v>10.76</v>
      </c>
      <c r="L158">
        <v>10.76</v>
      </c>
      <c r="M158">
        <v>10.76</v>
      </c>
      <c r="N158">
        <v>10.76</v>
      </c>
      <c r="O158">
        <v>10.76</v>
      </c>
      <c r="P158">
        <v>10.76</v>
      </c>
      <c r="Q158">
        <v>10.76</v>
      </c>
      <c r="R158">
        <v>10.76</v>
      </c>
      <c r="S158">
        <v>10.76</v>
      </c>
      <c r="T158">
        <v>10.76</v>
      </c>
      <c r="U158">
        <v>10.76</v>
      </c>
      <c r="V158">
        <v>10.76</v>
      </c>
      <c r="W158">
        <v>10.76</v>
      </c>
      <c r="X158">
        <v>10.76</v>
      </c>
      <c r="Y158">
        <v>10.76</v>
      </c>
      <c r="Z158">
        <v>10.76</v>
      </c>
      <c r="AA158">
        <v>10.76</v>
      </c>
      <c r="AB158">
        <v>10.76</v>
      </c>
      <c r="AC158">
        <v>10.76</v>
      </c>
      <c r="AD158">
        <v>10.76</v>
      </c>
      <c r="AE158">
        <v>9.86</v>
      </c>
      <c r="AF158">
        <v>9.86</v>
      </c>
      <c r="AG158">
        <v>9.86</v>
      </c>
      <c r="AH158">
        <v>9.86</v>
      </c>
      <c r="AI158">
        <v>9.86</v>
      </c>
      <c r="AJ158">
        <v>9.86</v>
      </c>
      <c r="AK158">
        <v>9.86</v>
      </c>
      <c r="AL158">
        <v>9.86</v>
      </c>
      <c r="AM158">
        <v>9.86</v>
      </c>
      <c r="AN158">
        <v>9.86</v>
      </c>
      <c r="AO158">
        <v>9.86</v>
      </c>
      <c r="AP158">
        <v>9.86</v>
      </c>
      <c r="AQ158">
        <v>9.86</v>
      </c>
      <c r="AR158">
        <v>14.34</v>
      </c>
      <c r="AS158">
        <v>14.34</v>
      </c>
      <c r="AT158">
        <v>14.34</v>
      </c>
      <c r="AU158">
        <v>14.34</v>
      </c>
      <c r="AV158">
        <v>10.76</v>
      </c>
      <c r="AW158">
        <v>10.76</v>
      </c>
      <c r="AX158">
        <v>10.76</v>
      </c>
      <c r="AY158">
        <v>10.76</v>
      </c>
      <c r="AZ158">
        <v>14.34</v>
      </c>
      <c r="BA158">
        <v>14.34</v>
      </c>
      <c r="BB158">
        <v>14.34</v>
      </c>
      <c r="BC158">
        <v>14.34</v>
      </c>
      <c r="BD158">
        <v>9.86</v>
      </c>
      <c r="BE158">
        <v>9.86</v>
      </c>
      <c r="BF158">
        <v>9.86</v>
      </c>
      <c r="BG158">
        <v>9.86</v>
      </c>
      <c r="BH158">
        <v>9.86</v>
      </c>
      <c r="BI158">
        <v>9.86</v>
      </c>
      <c r="BJ158">
        <v>9.86</v>
      </c>
      <c r="BK158">
        <v>9.86</v>
      </c>
      <c r="BL158">
        <v>9.86</v>
      </c>
      <c r="BM158">
        <v>9.86</v>
      </c>
      <c r="BN158">
        <v>9.86</v>
      </c>
      <c r="BO158">
        <v>9.86</v>
      </c>
      <c r="BP158">
        <v>9.86</v>
      </c>
      <c r="BQ158">
        <v>9.86</v>
      </c>
      <c r="BR158">
        <v>9.86</v>
      </c>
      <c r="BS158">
        <v>9.86</v>
      </c>
      <c r="BT158">
        <v>9.86</v>
      </c>
      <c r="BU158">
        <v>9.86</v>
      </c>
      <c r="BV158">
        <v>9.86</v>
      </c>
      <c r="BW158">
        <v>14.34</v>
      </c>
      <c r="BX158">
        <v>14.34</v>
      </c>
      <c r="BY158">
        <v>14.34</v>
      </c>
      <c r="BZ158">
        <v>14.34</v>
      </c>
      <c r="CA158">
        <v>9.86</v>
      </c>
      <c r="CB158">
        <v>9.86</v>
      </c>
      <c r="CC158">
        <v>9.86</v>
      </c>
      <c r="CD158">
        <v>9.86</v>
      </c>
      <c r="CE158">
        <v>9.86</v>
      </c>
      <c r="CF158">
        <v>9.86</v>
      </c>
      <c r="CG158">
        <v>9.86</v>
      </c>
      <c r="CH158">
        <v>8.9700000000000006</v>
      </c>
      <c r="CI158">
        <v>8.9700000000000006</v>
      </c>
      <c r="CJ158">
        <v>8.9700000000000006</v>
      </c>
      <c r="CK158">
        <v>8.9700000000000006</v>
      </c>
      <c r="CL158">
        <v>8.9700000000000006</v>
      </c>
      <c r="CM158">
        <v>8.9700000000000006</v>
      </c>
      <c r="CN158">
        <v>8.9700000000000006</v>
      </c>
      <c r="CO158">
        <v>8.9700000000000006</v>
      </c>
      <c r="CP158">
        <v>8.9700000000000006</v>
      </c>
      <c r="CQ158">
        <v>8.9700000000000006</v>
      </c>
      <c r="CR158">
        <v>8.9700000000000006</v>
      </c>
      <c r="CS158">
        <v>8.9700000000000006</v>
      </c>
      <c r="CT158">
        <v>8.9700000000000006</v>
      </c>
    </row>
    <row r="159" spans="1:98" customFormat="1">
      <c r="A159" t="s">
        <v>278</v>
      </c>
      <c r="B159" t="s">
        <v>305</v>
      </c>
      <c r="C159">
        <v>73.36</v>
      </c>
      <c r="D159">
        <v>73.36</v>
      </c>
      <c r="E159">
        <v>48.91</v>
      </c>
      <c r="F159">
        <v>19.8</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24.45</v>
      </c>
      <c r="BJ159">
        <v>24.45</v>
      </c>
      <c r="BK159">
        <v>24.45</v>
      </c>
      <c r="BL159">
        <v>24.45</v>
      </c>
      <c r="BM159">
        <v>24.45</v>
      </c>
      <c r="BN159">
        <v>24.45</v>
      </c>
      <c r="BO159">
        <v>24.45</v>
      </c>
      <c r="BP159">
        <v>24.45</v>
      </c>
      <c r="BQ159">
        <v>24.45</v>
      </c>
      <c r="BR159">
        <v>24.45</v>
      </c>
      <c r="BS159">
        <v>48.91</v>
      </c>
      <c r="BT159">
        <v>73.36</v>
      </c>
      <c r="BU159">
        <v>73.36</v>
      </c>
      <c r="BV159">
        <v>73.36</v>
      </c>
      <c r="BW159">
        <v>73.36</v>
      </c>
      <c r="BX159">
        <v>97.81</v>
      </c>
      <c r="BY159">
        <v>97.81</v>
      </c>
      <c r="BZ159">
        <v>97.81</v>
      </c>
      <c r="CA159">
        <v>97.81</v>
      </c>
      <c r="CB159">
        <v>97.81</v>
      </c>
      <c r="CC159">
        <v>97.81</v>
      </c>
      <c r="CD159">
        <v>97.81</v>
      </c>
      <c r="CE159">
        <v>97.81</v>
      </c>
      <c r="CF159">
        <v>97.81</v>
      </c>
      <c r="CG159">
        <v>97.81</v>
      </c>
      <c r="CH159">
        <v>97.81</v>
      </c>
      <c r="CI159">
        <v>73.36</v>
      </c>
      <c r="CJ159">
        <v>73.36</v>
      </c>
      <c r="CK159">
        <v>73.36</v>
      </c>
      <c r="CL159">
        <v>73.36</v>
      </c>
      <c r="CM159">
        <v>73.36</v>
      </c>
      <c r="CN159">
        <v>73.36</v>
      </c>
      <c r="CO159">
        <v>73.36</v>
      </c>
      <c r="CP159">
        <v>73.36</v>
      </c>
      <c r="CQ159">
        <v>73.36</v>
      </c>
      <c r="CR159">
        <v>73.36</v>
      </c>
      <c r="CS159">
        <v>71.680000000000007</v>
      </c>
      <c r="CT159">
        <v>48.91</v>
      </c>
    </row>
    <row r="160" spans="1:98" customFormat="1">
      <c r="A160" t="s">
        <v>278</v>
      </c>
      <c r="B160" t="s">
        <v>73</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17.16</v>
      </c>
      <c r="AN160">
        <v>17.16</v>
      </c>
      <c r="AO160">
        <v>17.16</v>
      </c>
      <c r="AP160">
        <v>17.16</v>
      </c>
      <c r="AQ160">
        <v>17.16</v>
      </c>
      <c r="AR160">
        <v>17.16</v>
      </c>
      <c r="AS160">
        <v>17.16</v>
      </c>
      <c r="AT160">
        <v>17.16</v>
      </c>
      <c r="AU160">
        <v>17.16</v>
      </c>
      <c r="AV160">
        <v>17.16</v>
      </c>
      <c r="AW160">
        <v>17.16</v>
      </c>
      <c r="AX160">
        <v>17.16</v>
      </c>
      <c r="AY160">
        <v>17.16</v>
      </c>
      <c r="AZ160">
        <v>17.16</v>
      </c>
      <c r="BA160">
        <v>17.16</v>
      </c>
      <c r="BB160">
        <v>17.16</v>
      </c>
      <c r="BC160">
        <v>17.16</v>
      </c>
      <c r="BD160">
        <v>17.16</v>
      </c>
      <c r="BE160">
        <v>17.16</v>
      </c>
      <c r="BF160">
        <v>17.16</v>
      </c>
      <c r="BG160">
        <v>17.16</v>
      </c>
      <c r="BH160">
        <v>17.16</v>
      </c>
      <c r="BI160">
        <v>17.16</v>
      </c>
      <c r="BJ160">
        <v>17.16</v>
      </c>
      <c r="BK160">
        <v>17.16</v>
      </c>
      <c r="BL160">
        <v>17.16</v>
      </c>
      <c r="BM160">
        <v>17.16</v>
      </c>
      <c r="BN160">
        <v>17.16</v>
      </c>
      <c r="BO160">
        <v>17.16</v>
      </c>
      <c r="BP160">
        <v>17.16</v>
      </c>
      <c r="BQ160">
        <v>17.16</v>
      </c>
      <c r="BR160">
        <v>17.16</v>
      </c>
      <c r="BS160">
        <v>17.16</v>
      </c>
      <c r="BT160">
        <v>17.16</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row>
    <row r="161" spans="1:98" customFormat="1">
      <c r="A161" t="s">
        <v>278</v>
      </c>
      <c r="B161" t="s">
        <v>74</v>
      </c>
      <c r="C161">
        <v>12.08</v>
      </c>
      <c r="D161">
        <v>12.08</v>
      </c>
      <c r="E161">
        <v>12.08</v>
      </c>
      <c r="F161">
        <v>11.4</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5.31</v>
      </c>
      <c r="AG161">
        <v>12.66</v>
      </c>
      <c r="AH161">
        <v>15.92</v>
      </c>
      <c r="AI161">
        <v>15.92</v>
      </c>
      <c r="AJ161">
        <v>22</v>
      </c>
      <c r="AK161">
        <v>22</v>
      </c>
      <c r="AL161">
        <v>22</v>
      </c>
      <c r="AM161">
        <v>44.75</v>
      </c>
      <c r="AN161">
        <v>44.75</v>
      </c>
      <c r="AO161">
        <v>44.75</v>
      </c>
      <c r="AP161">
        <v>44.75</v>
      </c>
      <c r="AQ161">
        <v>44.75</v>
      </c>
      <c r="AR161">
        <v>44.75</v>
      </c>
      <c r="AS161">
        <v>44.75</v>
      </c>
      <c r="AT161">
        <v>44.75</v>
      </c>
      <c r="AU161">
        <v>44.75</v>
      </c>
      <c r="AV161">
        <v>44.75</v>
      </c>
      <c r="AW161">
        <v>44.75</v>
      </c>
      <c r="AX161">
        <v>44.75</v>
      </c>
      <c r="AY161">
        <v>44.75</v>
      </c>
      <c r="AZ161">
        <v>44.75</v>
      </c>
      <c r="BA161">
        <v>44.75</v>
      </c>
      <c r="BB161">
        <v>44.75</v>
      </c>
      <c r="BC161">
        <v>44.75</v>
      </c>
      <c r="BD161">
        <v>44.75</v>
      </c>
      <c r="BE161">
        <v>44.75</v>
      </c>
      <c r="BF161">
        <v>44.75</v>
      </c>
      <c r="BG161">
        <v>44.75</v>
      </c>
      <c r="BH161">
        <v>44.75</v>
      </c>
      <c r="BI161">
        <v>44.75</v>
      </c>
      <c r="BJ161">
        <v>44.75</v>
      </c>
      <c r="BK161">
        <v>44.75</v>
      </c>
      <c r="BL161">
        <v>44.75</v>
      </c>
      <c r="BM161">
        <v>44.75</v>
      </c>
      <c r="BN161">
        <v>44.75</v>
      </c>
      <c r="BO161">
        <v>44.75</v>
      </c>
      <c r="BP161">
        <v>44.75</v>
      </c>
      <c r="BQ161">
        <v>44.75</v>
      </c>
      <c r="BR161">
        <v>44.75</v>
      </c>
      <c r="BS161">
        <v>44.75</v>
      </c>
      <c r="BT161">
        <v>44.75</v>
      </c>
      <c r="BU161">
        <v>14.75</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4.93</v>
      </c>
    </row>
    <row r="162" spans="1:98" customFormat="1">
      <c r="A162" t="s">
        <v>278</v>
      </c>
      <c r="B162" t="s">
        <v>75</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17.739999999999998</v>
      </c>
      <c r="AN162">
        <v>17.739999999999998</v>
      </c>
      <c r="AO162">
        <v>17.739999999999998</v>
      </c>
      <c r="AP162">
        <v>17.739999999999998</v>
      </c>
      <c r="AQ162">
        <v>17.739999999999998</v>
      </c>
      <c r="AR162">
        <v>17.739999999999998</v>
      </c>
      <c r="AS162">
        <v>17.739999999999998</v>
      </c>
      <c r="AT162">
        <v>17.739999999999998</v>
      </c>
      <c r="AU162">
        <v>17.739999999999998</v>
      </c>
      <c r="AV162">
        <v>17.739999999999998</v>
      </c>
      <c r="AW162">
        <v>17.739999999999998</v>
      </c>
      <c r="AX162">
        <v>17.739999999999998</v>
      </c>
      <c r="AY162">
        <v>17.739999999999998</v>
      </c>
      <c r="AZ162">
        <v>17.739999999999998</v>
      </c>
      <c r="BA162">
        <v>17.739999999999998</v>
      </c>
      <c r="BB162">
        <v>17.739999999999998</v>
      </c>
      <c r="BC162">
        <v>17.739999999999998</v>
      </c>
      <c r="BD162">
        <v>17.739999999999998</v>
      </c>
      <c r="BE162">
        <v>17.739999999999998</v>
      </c>
      <c r="BF162">
        <v>17.739999999999998</v>
      </c>
      <c r="BG162">
        <v>17.739999999999998</v>
      </c>
      <c r="BH162">
        <v>17.739999999999998</v>
      </c>
      <c r="BI162">
        <v>17.739999999999998</v>
      </c>
      <c r="BJ162">
        <v>17.739999999999998</v>
      </c>
      <c r="BK162">
        <v>17.739999999999998</v>
      </c>
      <c r="BL162">
        <v>17.739999999999998</v>
      </c>
      <c r="BM162">
        <v>17.739999999999998</v>
      </c>
      <c r="BN162">
        <v>17.739999999999998</v>
      </c>
      <c r="BO162">
        <v>17.739999999999998</v>
      </c>
      <c r="BP162">
        <v>17.739999999999998</v>
      </c>
      <c r="BQ162">
        <v>17.739999999999998</v>
      </c>
      <c r="BR162">
        <v>17.739999999999998</v>
      </c>
      <c r="BS162">
        <v>17.739999999999998</v>
      </c>
      <c r="BT162">
        <v>17.739999999999998</v>
      </c>
      <c r="BU162">
        <v>3.42</v>
      </c>
      <c r="BV162">
        <v>0</v>
      </c>
      <c r="BW162">
        <v>0</v>
      </c>
      <c r="BX162">
        <v>0</v>
      </c>
      <c r="BY162">
        <v>0</v>
      </c>
      <c r="BZ162">
        <v>0</v>
      </c>
      <c r="CA162">
        <v>0</v>
      </c>
      <c r="CB162">
        <v>0</v>
      </c>
      <c r="CC162">
        <v>0</v>
      </c>
      <c r="CD162">
        <v>1.05</v>
      </c>
      <c r="CE162">
        <v>1.27</v>
      </c>
      <c r="CF162">
        <v>1.27</v>
      </c>
      <c r="CG162">
        <v>1.27</v>
      </c>
      <c r="CH162">
        <v>1.27</v>
      </c>
      <c r="CI162">
        <v>0</v>
      </c>
      <c r="CJ162">
        <v>0</v>
      </c>
      <c r="CK162">
        <v>0</v>
      </c>
      <c r="CL162">
        <v>0</v>
      </c>
      <c r="CM162">
        <v>0</v>
      </c>
      <c r="CN162">
        <v>0</v>
      </c>
      <c r="CO162">
        <v>0</v>
      </c>
      <c r="CP162">
        <v>0</v>
      </c>
      <c r="CQ162">
        <v>0</v>
      </c>
      <c r="CR162">
        <v>0</v>
      </c>
      <c r="CS162">
        <v>0</v>
      </c>
      <c r="CT162">
        <v>0</v>
      </c>
    </row>
    <row r="163" spans="1:98" customFormat="1">
      <c r="A163" t="s">
        <v>278</v>
      </c>
      <c r="B163" t="s">
        <v>493</v>
      </c>
      <c r="C163">
        <v>5.45</v>
      </c>
      <c r="D163">
        <v>5.45</v>
      </c>
      <c r="E163">
        <v>5.45</v>
      </c>
      <c r="F163">
        <v>5.45</v>
      </c>
      <c r="G163">
        <v>5.45</v>
      </c>
      <c r="H163">
        <v>5.45</v>
      </c>
      <c r="I163">
        <v>5.45</v>
      </c>
      <c r="J163">
        <v>5.45</v>
      </c>
      <c r="K163">
        <v>5.45</v>
      </c>
      <c r="L163">
        <v>5.45</v>
      </c>
      <c r="M163">
        <v>5.44</v>
      </c>
      <c r="N163">
        <v>5.44</v>
      </c>
      <c r="O163">
        <v>5.44</v>
      </c>
      <c r="P163">
        <v>5.44</v>
      </c>
      <c r="Q163">
        <v>5.44</v>
      </c>
      <c r="R163">
        <v>5.44</v>
      </c>
      <c r="S163">
        <v>5.45</v>
      </c>
      <c r="T163">
        <v>5.45</v>
      </c>
      <c r="U163">
        <v>5.45</v>
      </c>
      <c r="V163">
        <v>5.45</v>
      </c>
      <c r="W163">
        <v>5.45</v>
      </c>
      <c r="X163">
        <v>5.45</v>
      </c>
      <c r="Y163">
        <v>5.45</v>
      </c>
      <c r="Z163">
        <v>5.45</v>
      </c>
      <c r="AA163">
        <v>5.44</v>
      </c>
      <c r="AB163">
        <v>5.44</v>
      </c>
      <c r="AC163">
        <v>5.45</v>
      </c>
      <c r="AD163">
        <v>5.45</v>
      </c>
      <c r="AE163">
        <v>5.44</v>
      </c>
      <c r="AF163">
        <v>5.45</v>
      </c>
      <c r="AG163">
        <v>5.45</v>
      </c>
      <c r="AH163">
        <v>5.45</v>
      </c>
      <c r="AI163">
        <v>5.45</v>
      </c>
      <c r="AJ163">
        <v>5.45</v>
      </c>
      <c r="AK163">
        <v>5.45</v>
      </c>
      <c r="AL163">
        <v>5.45</v>
      </c>
      <c r="AM163">
        <v>5.45</v>
      </c>
      <c r="AN163">
        <v>5.45</v>
      </c>
      <c r="AO163">
        <v>5.45</v>
      </c>
      <c r="AP163">
        <v>5.45</v>
      </c>
      <c r="AQ163">
        <v>5.45</v>
      </c>
      <c r="AR163">
        <v>5.45</v>
      </c>
      <c r="AS163">
        <v>5.45</v>
      </c>
      <c r="AT163">
        <v>5.45</v>
      </c>
      <c r="AU163">
        <v>5.45</v>
      </c>
      <c r="AV163">
        <v>5.45</v>
      </c>
      <c r="AW163">
        <v>5.45</v>
      </c>
      <c r="AX163">
        <v>5.45</v>
      </c>
      <c r="AY163">
        <v>5.45</v>
      </c>
      <c r="AZ163">
        <v>5.45</v>
      </c>
      <c r="BA163">
        <v>5.45</v>
      </c>
      <c r="BB163">
        <v>5.45</v>
      </c>
      <c r="BC163">
        <v>5.45</v>
      </c>
      <c r="BD163">
        <v>5.45</v>
      </c>
      <c r="BE163">
        <v>5.45</v>
      </c>
      <c r="BF163">
        <v>5.45</v>
      </c>
      <c r="BG163">
        <v>5.45</v>
      </c>
      <c r="BH163">
        <v>5.45</v>
      </c>
      <c r="BI163">
        <v>5.45</v>
      </c>
      <c r="BJ163">
        <v>5.45</v>
      </c>
      <c r="BK163">
        <v>5.45</v>
      </c>
      <c r="BL163">
        <v>5.45</v>
      </c>
      <c r="BM163">
        <v>5.45</v>
      </c>
      <c r="BN163">
        <v>5.45</v>
      </c>
      <c r="BO163">
        <v>5.45</v>
      </c>
      <c r="BP163">
        <v>5.45</v>
      </c>
      <c r="BQ163">
        <v>5.45</v>
      </c>
      <c r="BR163">
        <v>5.45</v>
      </c>
      <c r="BS163">
        <v>5.45</v>
      </c>
      <c r="BT163">
        <v>5.45</v>
      </c>
      <c r="BU163">
        <v>0</v>
      </c>
      <c r="BV163">
        <v>0</v>
      </c>
      <c r="BW163">
        <v>0</v>
      </c>
      <c r="BX163">
        <v>0</v>
      </c>
      <c r="BY163">
        <v>0</v>
      </c>
      <c r="BZ163">
        <v>0</v>
      </c>
      <c r="CA163">
        <v>0</v>
      </c>
      <c r="CB163">
        <v>0</v>
      </c>
      <c r="CC163">
        <v>0</v>
      </c>
      <c r="CD163">
        <v>1.44</v>
      </c>
      <c r="CE163">
        <v>1.36</v>
      </c>
      <c r="CF163">
        <v>0.43</v>
      </c>
      <c r="CG163">
        <v>0</v>
      </c>
      <c r="CH163">
        <v>0</v>
      </c>
      <c r="CI163">
        <v>0</v>
      </c>
      <c r="CJ163">
        <v>0</v>
      </c>
      <c r="CK163">
        <v>2.23</v>
      </c>
      <c r="CL163">
        <v>0</v>
      </c>
      <c r="CM163">
        <v>0</v>
      </c>
      <c r="CN163">
        <v>0</v>
      </c>
      <c r="CO163">
        <v>0</v>
      </c>
      <c r="CP163">
        <v>0</v>
      </c>
      <c r="CQ163">
        <v>0</v>
      </c>
      <c r="CR163">
        <v>0</v>
      </c>
      <c r="CS163">
        <v>0</v>
      </c>
      <c r="CT163">
        <v>0</v>
      </c>
    </row>
    <row r="164" spans="1:98" customFormat="1">
      <c r="A164" t="s">
        <v>278</v>
      </c>
      <c r="B164" t="s">
        <v>306</v>
      </c>
      <c r="C164">
        <v>5.5</v>
      </c>
      <c r="D164">
        <v>5.5</v>
      </c>
      <c r="E164">
        <v>5.5</v>
      </c>
      <c r="F164">
        <v>28.88</v>
      </c>
      <c r="G164">
        <v>28.88</v>
      </c>
      <c r="H164">
        <v>2.75</v>
      </c>
      <c r="I164">
        <v>2.75</v>
      </c>
      <c r="J164">
        <v>2.75</v>
      </c>
      <c r="K164">
        <v>2.75</v>
      </c>
      <c r="L164">
        <v>2.75</v>
      </c>
      <c r="M164">
        <v>2.75</v>
      </c>
      <c r="N164">
        <v>2.75</v>
      </c>
      <c r="O164">
        <v>2.75</v>
      </c>
      <c r="P164">
        <v>2.75</v>
      </c>
      <c r="Q164">
        <v>2.75</v>
      </c>
      <c r="R164">
        <v>2.75</v>
      </c>
      <c r="S164">
        <v>2.75</v>
      </c>
      <c r="T164">
        <v>2.75</v>
      </c>
      <c r="U164">
        <v>2.75</v>
      </c>
      <c r="V164">
        <v>2.75</v>
      </c>
      <c r="W164">
        <v>2.75</v>
      </c>
      <c r="X164">
        <v>2.75</v>
      </c>
      <c r="Y164">
        <v>2.75</v>
      </c>
      <c r="Z164">
        <v>2.75</v>
      </c>
      <c r="AA164">
        <v>2.75</v>
      </c>
      <c r="AB164">
        <v>2.75</v>
      </c>
      <c r="AC164">
        <v>2.75</v>
      </c>
      <c r="AD164">
        <v>2.75</v>
      </c>
      <c r="AE164">
        <v>16.5</v>
      </c>
      <c r="AF164">
        <v>28.88</v>
      </c>
      <c r="AG164">
        <v>28.88</v>
      </c>
      <c r="AH164">
        <v>28.88</v>
      </c>
      <c r="AI164">
        <v>8.25</v>
      </c>
      <c r="AJ164">
        <v>8.25</v>
      </c>
      <c r="AK164">
        <v>8.25</v>
      </c>
      <c r="AL164">
        <v>8.25</v>
      </c>
      <c r="AM164">
        <v>8.25</v>
      </c>
      <c r="AN164">
        <v>8.25</v>
      </c>
      <c r="AO164">
        <v>8.25</v>
      </c>
      <c r="AP164">
        <v>8.25</v>
      </c>
      <c r="AQ164">
        <v>8.25</v>
      </c>
      <c r="AR164">
        <v>8.25</v>
      </c>
      <c r="AS164">
        <v>8.25</v>
      </c>
      <c r="AT164">
        <v>8.25</v>
      </c>
      <c r="AU164">
        <v>17.88</v>
      </c>
      <c r="AV164">
        <v>17.88</v>
      </c>
      <c r="AW164">
        <v>17.88</v>
      </c>
      <c r="AX164">
        <v>17.88</v>
      </c>
      <c r="AY164">
        <v>17.88</v>
      </c>
      <c r="AZ164">
        <v>17.88</v>
      </c>
      <c r="BA164">
        <v>8.25</v>
      </c>
      <c r="BB164">
        <v>4.13</v>
      </c>
      <c r="BC164">
        <v>4.13</v>
      </c>
      <c r="BD164">
        <v>4.13</v>
      </c>
      <c r="BE164">
        <v>4.13</v>
      </c>
      <c r="BF164">
        <v>4.13</v>
      </c>
      <c r="BG164">
        <v>4.13</v>
      </c>
      <c r="BH164">
        <v>4.13</v>
      </c>
      <c r="BI164">
        <v>4.13</v>
      </c>
      <c r="BJ164">
        <v>4.13</v>
      </c>
      <c r="BK164">
        <v>4.13</v>
      </c>
      <c r="BL164">
        <v>4.13</v>
      </c>
      <c r="BM164">
        <v>4.13</v>
      </c>
      <c r="BN164">
        <v>4.13</v>
      </c>
      <c r="BO164">
        <v>4.13</v>
      </c>
      <c r="BP164">
        <v>4.13</v>
      </c>
      <c r="BQ164">
        <v>5.5</v>
      </c>
      <c r="BR164">
        <v>5.5</v>
      </c>
      <c r="BS164">
        <v>5.5</v>
      </c>
      <c r="BT164">
        <v>5.5</v>
      </c>
      <c r="BU164">
        <v>5.5</v>
      </c>
      <c r="BV164">
        <v>5.5</v>
      </c>
      <c r="BW164">
        <v>5.5</v>
      </c>
      <c r="BX164">
        <v>8.25</v>
      </c>
      <c r="BY164">
        <v>8.25</v>
      </c>
      <c r="BZ164">
        <v>8.25</v>
      </c>
      <c r="CA164">
        <v>28.88</v>
      </c>
      <c r="CB164">
        <v>28.88</v>
      </c>
      <c r="CC164">
        <v>28.88</v>
      </c>
      <c r="CD164">
        <v>28.88</v>
      </c>
      <c r="CE164">
        <v>28.88</v>
      </c>
      <c r="CF164">
        <v>28.88</v>
      </c>
      <c r="CG164">
        <v>28.88</v>
      </c>
      <c r="CH164">
        <v>28.88</v>
      </c>
      <c r="CI164">
        <v>11</v>
      </c>
      <c r="CJ164">
        <v>11</v>
      </c>
      <c r="CK164">
        <v>11</v>
      </c>
      <c r="CL164">
        <v>11</v>
      </c>
      <c r="CM164">
        <v>5.5</v>
      </c>
      <c r="CN164">
        <v>5.5</v>
      </c>
      <c r="CO164">
        <v>5.5</v>
      </c>
      <c r="CP164">
        <v>5.5</v>
      </c>
      <c r="CQ164">
        <v>11</v>
      </c>
      <c r="CR164">
        <v>11</v>
      </c>
      <c r="CS164">
        <v>11</v>
      </c>
      <c r="CT164">
        <v>11</v>
      </c>
    </row>
    <row r="165" spans="1:98" customFormat="1">
      <c r="A165" t="s">
        <v>278</v>
      </c>
      <c r="B165" t="s">
        <v>307</v>
      </c>
      <c r="C165">
        <v>2.85</v>
      </c>
      <c r="D165">
        <v>2.85</v>
      </c>
      <c r="E165">
        <v>2.85</v>
      </c>
      <c r="F165">
        <v>2.85</v>
      </c>
      <c r="G165">
        <v>2.85</v>
      </c>
      <c r="H165">
        <v>2.85</v>
      </c>
      <c r="I165">
        <v>2.85</v>
      </c>
      <c r="J165">
        <v>2.85</v>
      </c>
      <c r="K165">
        <v>2.85</v>
      </c>
      <c r="L165">
        <v>2.85</v>
      </c>
      <c r="M165">
        <v>2.85</v>
      </c>
      <c r="N165">
        <v>2.85</v>
      </c>
      <c r="O165">
        <v>2.85</v>
      </c>
      <c r="P165">
        <v>2.85</v>
      </c>
      <c r="Q165">
        <v>2.85</v>
      </c>
      <c r="R165">
        <v>2.85</v>
      </c>
      <c r="S165">
        <v>2.85</v>
      </c>
      <c r="T165">
        <v>2.85</v>
      </c>
      <c r="U165">
        <v>2.85</v>
      </c>
      <c r="V165">
        <v>2.85</v>
      </c>
      <c r="W165">
        <v>2.85</v>
      </c>
      <c r="X165">
        <v>2.85</v>
      </c>
      <c r="Y165">
        <v>2.85</v>
      </c>
      <c r="Z165">
        <v>2.85</v>
      </c>
      <c r="AA165">
        <v>2.85</v>
      </c>
      <c r="AB165">
        <v>2.85</v>
      </c>
      <c r="AC165">
        <v>2.85</v>
      </c>
      <c r="AD165">
        <v>2.85</v>
      </c>
      <c r="AE165">
        <v>2.85</v>
      </c>
      <c r="AF165">
        <v>2.85</v>
      </c>
      <c r="AG165">
        <v>2.85</v>
      </c>
      <c r="AH165">
        <v>2.85</v>
      </c>
      <c r="AI165">
        <v>13.01</v>
      </c>
      <c r="AJ165">
        <v>13.01</v>
      </c>
      <c r="AK165">
        <v>13.01</v>
      </c>
      <c r="AL165">
        <v>13.01</v>
      </c>
      <c r="AM165">
        <v>13.01</v>
      </c>
      <c r="AN165">
        <v>2.85</v>
      </c>
      <c r="AO165">
        <v>2.85</v>
      </c>
      <c r="AP165">
        <v>2.85</v>
      </c>
      <c r="AQ165">
        <v>2.85</v>
      </c>
      <c r="AR165">
        <v>2.85</v>
      </c>
      <c r="AS165">
        <v>2.85</v>
      </c>
      <c r="AT165">
        <v>2.85</v>
      </c>
      <c r="AU165">
        <v>2.85</v>
      </c>
      <c r="AV165">
        <v>2.85</v>
      </c>
      <c r="AW165">
        <v>2.85</v>
      </c>
      <c r="AX165">
        <v>2.85</v>
      </c>
      <c r="AY165">
        <v>2.85</v>
      </c>
      <c r="AZ165">
        <v>2.85</v>
      </c>
      <c r="BA165">
        <v>2.85</v>
      </c>
      <c r="BB165">
        <v>2.85</v>
      </c>
      <c r="BC165">
        <v>2.85</v>
      </c>
      <c r="BD165">
        <v>2.85</v>
      </c>
      <c r="BE165">
        <v>2.85</v>
      </c>
      <c r="BF165">
        <v>2.85</v>
      </c>
      <c r="BG165">
        <v>2.85</v>
      </c>
      <c r="BH165">
        <v>2.85</v>
      </c>
      <c r="BI165">
        <v>2.85</v>
      </c>
      <c r="BJ165">
        <v>2.85</v>
      </c>
      <c r="BK165">
        <v>2.85</v>
      </c>
      <c r="BL165">
        <v>2.85</v>
      </c>
      <c r="BM165">
        <v>2.85</v>
      </c>
      <c r="BN165">
        <v>2.85</v>
      </c>
      <c r="BO165">
        <v>2.85</v>
      </c>
      <c r="BP165">
        <v>2.85</v>
      </c>
      <c r="BQ165">
        <v>2.85</v>
      </c>
      <c r="BR165">
        <v>2.85</v>
      </c>
      <c r="BS165">
        <v>2.85</v>
      </c>
      <c r="BT165">
        <v>2.85</v>
      </c>
      <c r="BU165">
        <v>2.85</v>
      </c>
      <c r="BV165">
        <v>2.85</v>
      </c>
      <c r="BW165">
        <v>2.85</v>
      </c>
      <c r="BX165">
        <v>2.85</v>
      </c>
      <c r="BY165">
        <v>2.85</v>
      </c>
      <c r="BZ165">
        <v>2.85</v>
      </c>
      <c r="CA165">
        <v>2.85</v>
      </c>
      <c r="CB165">
        <v>13.01</v>
      </c>
      <c r="CC165">
        <v>13.01</v>
      </c>
      <c r="CD165">
        <v>13.01</v>
      </c>
      <c r="CE165">
        <v>13.01</v>
      </c>
      <c r="CF165">
        <v>13.01</v>
      </c>
      <c r="CG165">
        <v>13.01</v>
      </c>
      <c r="CH165">
        <v>13.01</v>
      </c>
      <c r="CI165">
        <v>2.85</v>
      </c>
      <c r="CJ165">
        <v>2.85</v>
      </c>
      <c r="CK165">
        <v>2.85</v>
      </c>
      <c r="CL165">
        <v>2.85</v>
      </c>
      <c r="CM165">
        <v>2.85</v>
      </c>
      <c r="CN165">
        <v>2.85</v>
      </c>
      <c r="CO165">
        <v>2.85</v>
      </c>
      <c r="CP165">
        <v>2.85</v>
      </c>
      <c r="CQ165">
        <v>2.85</v>
      </c>
      <c r="CR165">
        <v>2.85</v>
      </c>
      <c r="CS165">
        <v>2.85</v>
      </c>
      <c r="CT165">
        <v>2.85</v>
      </c>
    </row>
  </sheetData>
  <mergeCells count="6">
    <mergeCell ref="CU111:CU113"/>
    <mergeCell ref="CU5:CU7"/>
    <mergeCell ref="A1:C1"/>
    <mergeCell ref="A3:N3"/>
    <mergeCell ref="K1:L1"/>
    <mergeCell ref="A5:N5"/>
  </mergeCells>
  <phoneticPr fontId="13" type="noConversion"/>
  <pageMargins left="0.75" right="0.75" top="1" bottom="1" header="0.5" footer="0.5"/>
  <pageSetup scale="12" orientation="landscape"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X131"/>
  <sheetViews>
    <sheetView topLeftCell="F52" workbookViewId="0">
      <selection activeCell="M76" sqref="M76"/>
    </sheetView>
  </sheetViews>
  <sheetFormatPr defaultRowHeight="15"/>
  <cols>
    <col min="1" max="1" width="9.140625" style="6"/>
    <col min="2" max="4" width="11.42578125" style="6" customWidth="1"/>
    <col min="5" max="5" width="10.140625" style="36" customWidth="1"/>
    <col min="6" max="6" width="12" style="6" customWidth="1"/>
    <col min="7" max="7" width="14" style="6" customWidth="1"/>
    <col min="8" max="8" width="13.5703125" style="6" customWidth="1"/>
    <col min="9" max="9" width="10.42578125" style="6" customWidth="1"/>
    <col min="10" max="10" width="11.42578125" style="6" customWidth="1"/>
    <col min="11" max="12" width="8.7109375" style="6" customWidth="1"/>
    <col min="13" max="13" width="12.140625" style="36" customWidth="1"/>
    <col min="14" max="14" width="14.7109375" style="6" customWidth="1"/>
    <col min="15" max="15" width="9.42578125" style="6" customWidth="1"/>
    <col min="16" max="16" width="10.42578125" style="6" customWidth="1"/>
    <col min="17" max="17" width="10.140625" style="6" customWidth="1"/>
    <col min="18" max="18" width="12.42578125" style="6" customWidth="1"/>
    <col min="19" max="19" width="8.7109375" style="6" customWidth="1"/>
    <col min="20" max="20" width="13.5703125" style="6" customWidth="1"/>
    <col min="21" max="21" width="8.7109375" style="36" customWidth="1"/>
    <col min="22" max="22" width="18.7109375" style="6" customWidth="1"/>
    <col min="23" max="16384" width="9.140625" style="6"/>
  </cols>
  <sheetData>
    <row r="1" spans="1:24">
      <c r="B1" s="231" t="s">
        <v>36</v>
      </c>
      <c r="C1" s="231"/>
      <c r="D1" s="231"/>
      <c r="E1" s="231"/>
      <c r="F1" s="231"/>
      <c r="G1" s="231"/>
      <c r="H1" s="231"/>
      <c r="I1" s="231"/>
      <c r="J1" s="231"/>
      <c r="K1" s="231"/>
      <c r="L1" s="231"/>
      <c r="M1" s="231"/>
      <c r="N1" s="231"/>
      <c r="O1" s="231"/>
      <c r="P1" s="231"/>
      <c r="Q1" s="231"/>
      <c r="R1" s="231"/>
      <c r="S1" s="231"/>
      <c r="T1" s="231"/>
      <c r="U1" s="231"/>
      <c r="V1" s="231"/>
      <c r="W1" s="235"/>
      <c r="X1" s="235"/>
    </row>
    <row r="2" spans="1:24">
      <c r="B2" s="130"/>
      <c r="C2" s="65"/>
      <c r="D2" s="65"/>
      <c r="E2" s="32"/>
      <c r="F2" s="65"/>
      <c r="G2" s="65"/>
      <c r="H2" s="65"/>
      <c r="I2" s="65"/>
      <c r="J2" s="65"/>
      <c r="K2" s="65"/>
      <c r="L2" s="65"/>
      <c r="M2" s="32"/>
      <c r="N2" s="65"/>
      <c r="O2" s="65"/>
      <c r="P2" s="65"/>
      <c r="Q2" s="65"/>
      <c r="R2" s="65"/>
      <c r="S2" s="65"/>
      <c r="T2" s="65"/>
      <c r="U2" s="38"/>
      <c r="V2" s="10" t="s">
        <v>329</v>
      </c>
      <c r="W2" s="64"/>
      <c r="X2" s="64"/>
    </row>
    <row r="3" spans="1:24">
      <c r="B3" s="65"/>
      <c r="C3" s="65"/>
      <c r="D3" s="65"/>
      <c r="E3" s="32"/>
      <c r="F3" s="65"/>
      <c r="G3" s="65"/>
      <c r="H3" s="65"/>
      <c r="I3" s="65"/>
      <c r="J3" s="65"/>
      <c r="K3" s="65"/>
      <c r="L3" s="65"/>
      <c r="M3" s="32"/>
      <c r="N3" s="65"/>
      <c r="O3" s="65"/>
      <c r="P3" s="65"/>
      <c r="Q3" s="65"/>
      <c r="R3" s="65"/>
      <c r="S3" s="65"/>
      <c r="T3" s="65"/>
      <c r="U3" s="38" t="s">
        <v>368</v>
      </c>
      <c r="V3" s="137">
        <f ca="1">'Own generation'!G2</f>
        <v>43030</v>
      </c>
      <c r="W3" s="64"/>
      <c r="X3" s="64"/>
    </row>
    <row r="4" spans="1:24" ht="21">
      <c r="B4" s="236" t="s">
        <v>330</v>
      </c>
      <c r="C4" s="236"/>
      <c r="D4" s="236"/>
      <c r="E4" s="236"/>
      <c r="F4" s="236"/>
      <c r="G4" s="237"/>
      <c r="H4" s="237"/>
      <c r="I4" s="237"/>
      <c r="J4" s="237"/>
      <c r="K4" s="237"/>
      <c r="L4" s="237"/>
      <c r="M4" s="237"/>
      <c r="N4" s="237"/>
      <c r="O4" s="237"/>
      <c r="P4" s="237"/>
      <c r="Q4" s="237"/>
      <c r="R4" s="237"/>
      <c r="S4" s="237"/>
      <c r="T4" s="237"/>
      <c r="U4" s="237"/>
      <c r="V4" s="238"/>
    </row>
    <row r="5" spans="1:24">
      <c r="A5" s="221" t="s">
        <v>16</v>
      </c>
      <c r="B5" s="240"/>
      <c r="C5" s="240"/>
      <c r="D5" s="240"/>
      <c r="E5" s="240"/>
      <c r="F5" s="241"/>
      <c r="G5" s="222"/>
      <c r="H5" s="70"/>
      <c r="I5" s="232" t="s">
        <v>17</v>
      </c>
      <c r="J5" s="232"/>
      <c r="K5" s="232"/>
      <c r="L5" s="232"/>
      <c r="M5" s="232"/>
      <c r="N5" s="232"/>
      <c r="O5" s="222"/>
      <c r="P5" s="62"/>
      <c r="Q5" s="232" t="s">
        <v>332</v>
      </c>
      <c r="R5" s="232"/>
      <c r="S5" s="232"/>
      <c r="T5" s="232"/>
      <c r="U5" s="232"/>
      <c r="V5" s="232"/>
      <c r="W5" s="233"/>
    </row>
    <row r="6" spans="1:24">
      <c r="A6" s="11"/>
      <c r="B6" s="62"/>
      <c r="C6" s="222" t="s">
        <v>334</v>
      </c>
      <c r="D6" s="222"/>
      <c r="E6" s="33"/>
      <c r="F6" s="62"/>
      <c r="G6" s="222"/>
      <c r="H6" s="71"/>
      <c r="I6" s="27"/>
      <c r="J6" s="63"/>
      <c r="K6" s="232" t="s">
        <v>334</v>
      </c>
      <c r="L6" s="232"/>
      <c r="M6" s="37"/>
      <c r="N6" s="63"/>
      <c r="O6" s="222"/>
      <c r="P6" s="62"/>
      <c r="Q6" s="27"/>
      <c r="R6" s="63"/>
      <c r="S6" s="232" t="s">
        <v>334</v>
      </c>
      <c r="T6" s="232"/>
      <c r="U6" s="37"/>
      <c r="V6" s="63"/>
      <c r="W6" s="234"/>
    </row>
    <row r="7" spans="1:24" s="31" customFormat="1" ht="48">
      <c r="A7" s="63" t="s">
        <v>333</v>
      </c>
      <c r="B7" s="28" t="s">
        <v>40</v>
      </c>
      <c r="C7" s="29" t="s">
        <v>21</v>
      </c>
      <c r="D7" s="29" t="s">
        <v>22</v>
      </c>
      <c r="E7" s="34" t="s">
        <v>39</v>
      </c>
      <c r="F7" s="28" t="s">
        <v>331</v>
      </c>
      <c r="G7" s="28" t="s">
        <v>45</v>
      </c>
      <c r="H7" s="26"/>
      <c r="I7" s="28" t="s">
        <v>333</v>
      </c>
      <c r="J7" s="28" t="s">
        <v>40</v>
      </c>
      <c r="K7" s="29" t="s">
        <v>21</v>
      </c>
      <c r="L7" s="29" t="s">
        <v>22</v>
      </c>
      <c r="M7" s="34" t="s">
        <v>39</v>
      </c>
      <c r="N7" s="28" t="s">
        <v>331</v>
      </c>
      <c r="O7" s="28" t="s">
        <v>45</v>
      </c>
      <c r="P7" s="28"/>
      <c r="Q7" s="63" t="s">
        <v>333</v>
      </c>
      <c r="R7" s="28" t="s">
        <v>40</v>
      </c>
      <c r="S7" s="29" t="s">
        <v>21</v>
      </c>
      <c r="T7" s="29" t="s">
        <v>22</v>
      </c>
      <c r="U7" s="34" t="s">
        <v>39</v>
      </c>
      <c r="V7" s="28" t="s">
        <v>331</v>
      </c>
      <c r="W7" s="63" t="s">
        <v>45</v>
      </c>
    </row>
    <row r="8" spans="1:24">
      <c r="A8" s="242" t="s">
        <v>335</v>
      </c>
      <c r="B8" s="172"/>
      <c r="C8" s="13"/>
      <c r="D8" s="173"/>
      <c r="E8" s="35">
        <v>0</v>
      </c>
      <c r="F8" s="152"/>
      <c r="G8" s="224" t="s">
        <v>489</v>
      </c>
      <c r="H8" s="72"/>
      <c r="I8" s="242" t="s">
        <v>336</v>
      </c>
      <c r="J8" s="14"/>
      <c r="K8" s="13"/>
      <c r="L8" s="173"/>
      <c r="M8" s="35">
        <f>(HOUR(L8-K8)+MINUTE(L8-K8)/60)*J8/100</f>
        <v>0</v>
      </c>
      <c r="N8" s="152"/>
      <c r="O8" s="224" t="s">
        <v>490</v>
      </c>
      <c r="P8" s="61"/>
      <c r="Q8" s="242" t="s">
        <v>337</v>
      </c>
      <c r="R8" s="152"/>
      <c r="S8" s="177"/>
      <c r="T8" s="177"/>
      <c r="U8" s="35">
        <v>0</v>
      </c>
      <c r="V8" s="152"/>
      <c r="W8" s="224"/>
    </row>
    <row r="9" spans="1:24">
      <c r="A9" s="243"/>
      <c r="B9" s="14"/>
      <c r="C9" s="13"/>
      <c r="D9" s="13"/>
      <c r="E9" s="35">
        <f t="shared" ref="E9:E17" si="0">(HOUR(D9-C9)+MINUTE(D9-C9)/60)*B9/100</f>
        <v>0</v>
      </c>
      <c r="F9" s="152"/>
      <c r="G9" s="224"/>
      <c r="H9" s="72"/>
      <c r="I9" s="243"/>
      <c r="J9" s="14"/>
      <c r="K9" s="13"/>
      <c r="L9" s="13"/>
      <c r="M9" s="35">
        <f>(HOUR(L9-K9)+MINUTE(L9-K9)/60)*J9/100</f>
        <v>0</v>
      </c>
      <c r="N9" s="152"/>
      <c r="O9" s="224"/>
      <c r="P9" s="61"/>
      <c r="Q9" s="243"/>
      <c r="R9" s="178"/>
      <c r="S9" s="179"/>
      <c r="T9" s="179"/>
      <c r="U9" s="35">
        <f>(HOUR(T9-S9)+MINUTE(T9-S9)/60)*R9/100</f>
        <v>0</v>
      </c>
      <c r="V9" s="152"/>
      <c r="W9" s="224"/>
    </row>
    <row r="10" spans="1:24">
      <c r="A10" s="243"/>
      <c r="B10" s="14"/>
      <c r="C10" s="13"/>
      <c r="D10" s="173"/>
      <c r="E10" s="35">
        <f t="shared" si="0"/>
        <v>0</v>
      </c>
      <c r="F10" s="152"/>
      <c r="G10" s="224"/>
      <c r="H10" s="72"/>
      <c r="I10" s="243"/>
      <c r="J10" s="14"/>
      <c r="K10" s="13"/>
      <c r="L10" s="13"/>
      <c r="M10" s="35">
        <f>(HOUR(L10-K10)+MINUTE(L10-K10)/60)*J10/100</f>
        <v>0</v>
      </c>
      <c r="N10" s="152"/>
      <c r="O10" s="224"/>
      <c r="P10" s="61"/>
      <c r="Q10" s="243"/>
      <c r="R10" s="14"/>
      <c r="S10" s="13"/>
      <c r="T10" s="13"/>
      <c r="U10" s="35">
        <f>(HOUR(T10-S10)+MINUTE(T10-S10)/60)*R10/100</f>
        <v>0</v>
      </c>
      <c r="V10" s="152"/>
      <c r="W10" s="224"/>
    </row>
    <row r="11" spans="1:24">
      <c r="A11" s="243"/>
      <c r="B11" s="14"/>
      <c r="C11" s="13"/>
      <c r="D11" s="13"/>
      <c r="E11" s="35">
        <f t="shared" si="0"/>
        <v>0</v>
      </c>
      <c r="F11" s="152"/>
      <c r="G11" s="224"/>
      <c r="H11" s="72"/>
      <c r="I11" s="243"/>
      <c r="J11" s="14"/>
      <c r="K11" s="13"/>
      <c r="L11" s="13"/>
      <c r="M11" s="35">
        <f>(HOUR(L11-K11)+MINUTE(L11-K11)/60)*J11/100</f>
        <v>0</v>
      </c>
      <c r="N11" s="152"/>
      <c r="O11" s="224"/>
      <c r="P11" s="61"/>
      <c r="Q11" s="243"/>
      <c r="R11" s="14"/>
      <c r="S11" s="13"/>
      <c r="T11" s="179"/>
      <c r="U11" s="35">
        <f>(HOUR(T11-S11)+MINUTE(T11-S11)/60)*R11/100</f>
        <v>0</v>
      </c>
      <c r="V11" s="152"/>
      <c r="W11" s="224"/>
    </row>
    <row r="12" spans="1:24">
      <c r="A12" s="243"/>
      <c r="B12" s="14"/>
      <c r="C12" s="13"/>
      <c r="D12" s="13"/>
      <c r="E12" s="35">
        <f t="shared" si="0"/>
        <v>0</v>
      </c>
      <c r="F12" s="152"/>
      <c r="G12" s="224"/>
      <c r="H12" s="72"/>
      <c r="I12" s="243"/>
      <c r="J12" s="14"/>
      <c r="K12" s="13"/>
      <c r="L12" s="13"/>
      <c r="M12" s="35">
        <f t="shared" ref="M12:M29" si="1">(HOUR(L12-K12)+MINUTE(L12-K12)/60)*J12/100</f>
        <v>0</v>
      </c>
      <c r="N12" s="152"/>
      <c r="O12" s="224"/>
      <c r="P12" s="61"/>
      <c r="Q12" s="243"/>
      <c r="R12" s="14"/>
      <c r="S12" s="13"/>
      <c r="T12" s="13"/>
      <c r="U12" s="35">
        <f t="shared" ref="U12:U29" si="2">(HOUR(T12-S12)+MINUTE(T12-S12)/60)*R12/100</f>
        <v>0</v>
      </c>
      <c r="V12" s="152"/>
      <c r="W12" s="224"/>
    </row>
    <row r="13" spans="1:24">
      <c r="A13" s="243"/>
      <c r="B13" s="14"/>
      <c r="C13" s="13"/>
      <c r="D13" s="13"/>
      <c r="E13" s="35">
        <f t="shared" si="0"/>
        <v>0</v>
      </c>
      <c r="F13" s="152"/>
      <c r="G13" s="224"/>
      <c r="H13" s="72"/>
      <c r="I13" s="243"/>
      <c r="J13" s="14"/>
      <c r="K13" s="13"/>
      <c r="L13" s="13"/>
      <c r="M13" s="35">
        <f t="shared" si="1"/>
        <v>0</v>
      </c>
      <c r="N13" s="152"/>
      <c r="O13" s="224"/>
      <c r="P13" s="61"/>
      <c r="Q13" s="243"/>
      <c r="R13" s="14"/>
      <c r="S13" s="13"/>
      <c r="T13" s="13"/>
      <c r="U13" s="35">
        <f t="shared" si="2"/>
        <v>0</v>
      </c>
      <c r="V13" s="152"/>
      <c r="W13" s="224"/>
    </row>
    <row r="14" spans="1:24">
      <c r="A14" s="243"/>
      <c r="B14" s="128"/>
      <c r="C14" s="13"/>
      <c r="D14" s="13"/>
      <c r="E14" s="35">
        <f t="shared" si="0"/>
        <v>0</v>
      </c>
      <c r="F14" s="9"/>
      <c r="G14" s="224"/>
      <c r="H14" s="72"/>
      <c r="I14" s="243"/>
      <c r="J14" s="14"/>
      <c r="K14" s="13"/>
      <c r="L14" s="13"/>
      <c r="M14" s="35">
        <f t="shared" si="1"/>
        <v>0</v>
      </c>
      <c r="N14" s="9"/>
      <c r="O14" s="224"/>
      <c r="P14" s="61"/>
      <c r="Q14" s="243"/>
      <c r="R14" s="14"/>
      <c r="S14" s="13"/>
      <c r="T14" s="13"/>
      <c r="U14" s="35">
        <f t="shared" si="2"/>
        <v>0</v>
      </c>
      <c r="V14" s="152"/>
      <c r="W14" s="224"/>
    </row>
    <row r="15" spans="1:24">
      <c r="A15" s="243"/>
      <c r="B15" s="14"/>
      <c r="C15" s="13"/>
      <c r="D15" s="13"/>
      <c r="E15" s="35">
        <f t="shared" si="0"/>
        <v>0</v>
      </c>
      <c r="F15" s="9"/>
      <c r="G15" s="224"/>
      <c r="H15" s="72"/>
      <c r="I15" s="243"/>
      <c r="J15" s="14"/>
      <c r="K15" s="13"/>
      <c r="L15" s="13"/>
      <c r="M15" s="35">
        <f t="shared" si="1"/>
        <v>0</v>
      </c>
      <c r="N15" s="9"/>
      <c r="O15" s="224"/>
      <c r="P15" s="61"/>
      <c r="Q15" s="243"/>
      <c r="R15" s="14"/>
      <c r="S15" s="13"/>
      <c r="T15" s="13"/>
      <c r="U15" s="35">
        <f t="shared" si="2"/>
        <v>0</v>
      </c>
      <c r="V15" s="152"/>
      <c r="W15" s="224"/>
    </row>
    <row r="16" spans="1:24">
      <c r="A16" s="243"/>
      <c r="B16" s="14"/>
      <c r="C16" s="13"/>
      <c r="D16" s="13"/>
      <c r="E16" s="35">
        <f t="shared" si="0"/>
        <v>0</v>
      </c>
      <c r="F16" s="9"/>
      <c r="G16" s="224"/>
      <c r="H16" s="72"/>
      <c r="I16" s="243"/>
      <c r="J16" s="14"/>
      <c r="K16" s="13"/>
      <c r="L16" s="13"/>
      <c r="M16" s="35">
        <f t="shared" si="1"/>
        <v>0</v>
      </c>
      <c r="N16" s="9"/>
      <c r="O16" s="224"/>
      <c r="P16" s="61"/>
      <c r="Q16" s="243"/>
      <c r="R16" s="14"/>
      <c r="S16" s="13"/>
      <c r="T16" s="13"/>
      <c r="U16" s="35">
        <f t="shared" si="2"/>
        <v>0</v>
      </c>
      <c r="V16" s="14"/>
      <c r="W16" s="224"/>
    </row>
    <row r="17" spans="1:23">
      <c r="A17" s="243"/>
      <c r="B17" s="128"/>
      <c r="C17" s="13"/>
      <c r="D17" s="13"/>
      <c r="E17" s="35">
        <f t="shared" si="0"/>
        <v>0</v>
      </c>
      <c r="F17" s="9"/>
      <c r="G17" s="224"/>
      <c r="H17" s="72"/>
      <c r="I17" s="243"/>
      <c r="J17" s="14"/>
      <c r="K17" s="13"/>
      <c r="L17" s="13"/>
      <c r="M17" s="35">
        <f t="shared" si="1"/>
        <v>0</v>
      </c>
      <c r="N17" s="9"/>
      <c r="O17" s="224"/>
      <c r="P17" s="61"/>
      <c r="Q17" s="243"/>
      <c r="R17" s="14"/>
      <c r="S17" s="13"/>
      <c r="T17" s="13"/>
      <c r="U17" s="35">
        <f t="shared" si="2"/>
        <v>0</v>
      </c>
      <c r="V17" s="14"/>
      <c r="W17" s="224"/>
    </row>
    <row r="18" spans="1:23">
      <c r="A18" s="243"/>
      <c r="B18" s="14"/>
      <c r="C18" s="13"/>
      <c r="D18" s="13"/>
      <c r="E18" s="35">
        <f t="shared" ref="E18:E29" si="3">(HOUR(D18-C18)+MINUTE(D18-C18)/60)*B18/100</f>
        <v>0</v>
      </c>
      <c r="F18" s="9"/>
      <c r="G18" s="224"/>
      <c r="H18" s="72"/>
      <c r="I18" s="243"/>
      <c r="J18" s="14"/>
      <c r="K18" s="13"/>
      <c r="L18" s="13"/>
      <c r="M18" s="35">
        <f t="shared" si="1"/>
        <v>0</v>
      </c>
      <c r="N18" s="9"/>
      <c r="O18" s="224"/>
      <c r="P18" s="61"/>
      <c r="Q18" s="243"/>
      <c r="R18" s="14"/>
      <c r="S18" s="13"/>
      <c r="T18" s="13"/>
      <c r="U18" s="35">
        <f t="shared" si="2"/>
        <v>0</v>
      </c>
      <c r="V18" s="9"/>
      <c r="W18" s="224"/>
    </row>
    <row r="19" spans="1:23">
      <c r="A19" s="243"/>
      <c r="B19" s="14"/>
      <c r="C19" s="13"/>
      <c r="D19" s="13"/>
      <c r="E19" s="35">
        <f t="shared" si="3"/>
        <v>0</v>
      </c>
      <c r="F19" s="9"/>
      <c r="G19" s="224"/>
      <c r="H19" s="72"/>
      <c r="I19" s="243"/>
      <c r="J19" s="14"/>
      <c r="K19" s="13"/>
      <c r="L19" s="13"/>
      <c r="M19" s="35">
        <f t="shared" si="1"/>
        <v>0</v>
      </c>
      <c r="N19" s="9"/>
      <c r="O19" s="224"/>
      <c r="P19" s="61"/>
      <c r="Q19" s="243"/>
      <c r="R19" s="14"/>
      <c r="S19" s="13"/>
      <c r="T19" s="13"/>
      <c r="U19" s="35">
        <f t="shared" si="2"/>
        <v>0</v>
      </c>
      <c r="V19" s="9"/>
      <c r="W19" s="224"/>
    </row>
    <row r="20" spans="1:23">
      <c r="A20" s="243"/>
      <c r="B20" s="14"/>
      <c r="C20" s="13"/>
      <c r="D20" s="13"/>
      <c r="E20" s="35">
        <f t="shared" si="3"/>
        <v>0</v>
      </c>
      <c r="F20" s="9"/>
      <c r="G20" s="224"/>
      <c r="H20" s="72"/>
      <c r="I20" s="243"/>
      <c r="J20" s="14"/>
      <c r="K20" s="13"/>
      <c r="L20" s="13"/>
      <c r="M20" s="35">
        <f t="shared" si="1"/>
        <v>0</v>
      </c>
      <c r="N20" s="9"/>
      <c r="O20" s="224"/>
      <c r="P20" s="61"/>
      <c r="Q20" s="243"/>
      <c r="R20" s="14"/>
      <c r="S20" s="13"/>
      <c r="T20" s="13"/>
      <c r="U20" s="35">
        <f t="shared" si="2"/>
        <v>0</v>
      </c>
      <c r="V20" s="9"/>
      <c r="W20" s="224"/>
    </row>
    <row r="21" spans="1:23">
      <c r="A21" s="243"/>
      <c r="B21" s="14"/>
      <c r="C21" s="13"/>
      <c r="D21" s="13"/>
      <c r="E21" s="35">
        <f t="shared" si="3"/>
        <v>0</v>
      </c>
      <c r="F21" s="9"/>
      <c r="G21" s="224"/>
      <c r="H21" s="72"/>
      <c r="I21" s="243"/>
      <c r="J21" s="14"/>
      <c r="K21" s="13"/>
      <c r="L21" s="13"/>
      <c r="M21" s="35">
        <f t="shared" si="1"/>
        <v>0</v>
      </c>
      <c r="N21" s="9"/>
      <c r="O21" s="224"/>
      <c r="P21" s="61"/>
      <c r="Q21" s="243"/>
      <c r="R21" s="14"/>
      <c r="S21" s="13"/>
      <c r="T21" s="13"/>
      <c r="U21" s="35">
        <f t="shared" si="2"/>
        <v>0</v>
      </c>
      <c r="V21" s="9"/>
      <c r="W21" s="224"/>
    </row>
    <row r="22" spans="1:23">
      <c r="A22" s="243"/>
      <c r="B22" s="14"/>
      <c r="C22" s="13"/>
      <c r="D22" s="13"/>
      <c r="E22" s="35">
        <f t="shared" si="3"/>
        <v>0</v>
      </c>
      <c r="F22" s="9"/>
      <c r="G22" s="224"/>
      <c r="H22" s="72"/>
      <c r="I22" s="243"/>
      <c r="J22" s="14"/>
      <c r="K22" s="13"/>
      <c r="L22" s="13"/>
      <c r="M22" s="35">
        <f t="shared" si="1"/>
        <v>0</v>
      </c>
      <c r="N22" s="9"/>
      <c r="O22" s="224"/>
      <c r="P22" s="61"/>
      <c r="Q22" s="243"/>
      <c r="R22" s="14"/>
      <c r="S22" s="13"/>
      <c r="T22" s="13"/>
      <c r="U22" s="35">
        <f t="shared" si="2"/>
        <v>0</v>
      </c>
      <c r="V22" s="9"/>
      <c r="W22" s="224"/>
    </row>
    <row r="23" spans="1:23">
      <c r="A23" s="243"/>
      <c r="B23" s="14"/>
      <c r="C23" s="13"/>
      <c r="D23" s="13"/>
      <c r="E23" s="35">
        <f t="shared" si="3"/>
        <v>0</v>
      </c>
      <c r="F23" s="9"/>
      <c r="G23" s="224"/>
      <c r="H23" s="72"/>
      <c r="I23" s="243"/>
      <c r="J23" s="14"/>
      <c r="K23" s="13"/>
      <c r="L23" s="13"/>
      <c r="M23" s="35">
        <f t="shared" si="1"/>
        <v>0</v>
      </c>
      <c r="N23" s="9"/>
      <c r="O23" s="224"/>
      <c r="P23" s="61"/>
      <c r="Q23" s="243"/>
      <c r="R23" s="14"/>
      <c r="S23" s="13"/>
      <c r="T23" s="13"/>
      <c r="U23" s="35">
        <f t="shared" si="2"/>
        <v>0</v>
      </c>
      <c r="V23" s="9"/>
      <c r="W23" s="224"/>
    </row>
    <row r="24" spans="1:23">
      <c r="A24" s="243"/>
      <c r="B24" s="14"/>
      <c r="C24" s="13"/>
      <c r="D24" s="13"/>
      <c r="E24" s="35">
        <f t="shared" si="3"/>
        <v>0</v>
      </c>
      <c r="F24" s="9"/>
      <c r="G24" s="224"/>
      <c r="H24" s="72"/>
      <c r="I24" s="243"/>
      <c r="J24" s="14"/>
      <c r="K24" s="13"/>
      <c r="L24" s="13"/>
      <c r="M24" s="35">
        <f t="shared" si="1"/>
        <v>0</v>
      </c>
      <c r="N24" s="9"/>
      <c r="O24" s="224"/>
      <c r="P24" s="61"/>
      <c r="Q24" s="243"/>
      <c r="R24" s="14"/>
      <c r="S24" s="13"/>
      <c r="T24" s="13"/>
      <c r="U24" s="35">
        <f t="shared" si="2"/>
        <v>0</v>
      </c>
      <c r="V24" s="9"/>
      <c r="W24" s="224"/>
    </row>
    <row r="25" spans="1:23">
      <c r="A25" s="243"/>
      <c r="B25" s="14"/>
      <c r="C25" s="13"/>
      <c r="D25" s="13"/>
      <c r="E25" s="35">
        <f t="shared" si="3"/>
        <v>0</v>
      </c>
      <c r="F25" s="9"/>
      <c r="G25" s="224"/>
      <c r="H25" s="72"/>
      <c r="I25" s="243"/>
      <c r="J25" s="14"/>
      <c r="K25" s="13"/>
      <c r="L25" s="13"/>
      <c r="M25" s="35">
        <f t="shared" si="1"/>
        <v>0</v>
      </c>
      <c r="N25" s="9"/>
      <c r="O25" s="224"/>
      <c r="P25" s="61"/>
      <c r="Q25" s="243"/>
      <c r="R25" s="14"/>
      <c r="S25" s="13"/>
      <c r="T25" s="13"/>
      <c r="U25" s="35">
        <f t="shared" si="2"/>
        <v>0</v>
      </c>
      <c r="V25" s="9"/>
      <c r="W25" s="224"/>
    </row>
    <row r="26" spans="1:23">
      <c r="A26" s="243"/>
      <c r="B26" s="14"/>
      <c r="C26" s="13"/>
      <c r="D26" s="13"/>
      <c r="E26" s="35">
        <f t="shared" si="3"/>
        <v>0</v>
      </c>
      <c r="F26" s="9"/>
      <c r="G26" s="224"/>
      <c r="H26" s="72"/>
      <c r="I26" s="243"/>
      <c r="J26" s="14"/>
      <c r="K26" s="13"/>
      <c r="L26" s="13"/>
      <c r="M26" s="35">
        <f t="shared" si="1"/>
        <v>0</v>
      </c>
      <c r="N26" s="9"/>
      <c r="O26" s="224"/>
      <c r="P26" s="61"/>
      <c r="Q26" s="243"/>
      <c r="R26" s="14"/>
      <c r="S26" s="13"/>
      <c r="T26" s="13"/>
      <c r="U26" s="35">
        <f t="shared" si="2"/>
        <v>0</v>
      </c>
      <c r="V26" s="9"/>
      <c r="W26" s="224"/>
    </row>
    <row r="27" spans="1:23">
      <c r="A27" s="243"/>
      <c r="B27" s="14"/>
      <c r="C27" s="13"/>
      <c r="D27" s="13"/>
      <c r="E27" s="35">
        <f t="shared" si="3"/>
        <v>0</v>
      </c>
      <c r="F27" s="9"/>
      <c r="G27" s="224"/>
      <c r="H27" s="72"/>
      <c r="I27" s="243"/>
      <c r="J27" s="7"/>
      <c r="K27" s="7"/>
      <c r="L27" s="7"/>
      <c r="M27" s="35">
        <f t="shared" si="1"/>
        <v>0</v>
      </c>
      <c r="N27" s="9"/>
      <c r="O27" s="224"/>
      <c r="P27" s="61"/>
      <c r="Q27" s="243"/>
      <c r="R27" s="14"/>
      <c r="S27" s="13"/>
      <c r="T27" s="13"/>
      <c r="U27" s="35">
        <f t="shared" si="2"/>
        <v>0</v>
      </c>
      <c r="V27" s="9"/>
      <c r="W27" s="224"/>
    </row>
    <row r="28" spans="1:23">
      <c r="A28" s="243"/>
      <c r="B28" s="14"/>
      <c r="C28" s="13"/>
      <c r="D28" s="13"/>
      <c r="E28" s="35">
        <f t="shared" si="3"/>
        <v>0</v>
      </c>
      <c r="F28" s="9"/>
      <c r="G28" s="224"/>
      <c r="H28" s="72"/>
      <c r="I28" s="243"/>
      <c r="J28" s="7"/>
      <c r="K28" s="7"/>
      <c r="L28" s="7"/>
      <c r="M28" s="35">
        <f t="shared" si="1"/>
        <v>0</v>
      </c>
      <c r="N28" s="9"/>
      <c r="O28" s="224"/>
      <c r="P28" s="61"/>
      <c r="Q28" s="243"/>
      <c r="R28" s="14"/>
      <c r="S28" s="13"/>
      <c r="T28" s="13"/>
      <c r="U28" s="35">
        <f t="shared" si="2"/>
        <v>0</v>
      </c>
      <c r="V28" s="9"/>
      <c r="W28" s="224"/>
    </row>
    <row r="29" spans="1:23">
      <c r="A29" s="244"/>
      <c r="B29" s="14"/>
      <c r="C29" s="13"/>
      <c r="D29" s="13"/>
      <c r="E29" s="40">
        <f t="shared" si="3"/>
        <v>0</v>
      </c>
      <c r="F29" s="60"/>
      <c r="G29" s="225"/>
      <c r="H29" s="72"/>
      <c r="I29" s="243"/>
      <c r="J29" s="39"/>
      <c r="K29" s="39"/>
      <c r="L29" s="39"/>
      <c r="M29" s="40">
        <f t="shared" si="1"/>
        <v>0</v>
      </c>
      <c r="N29" s="60"/>
      <c r="O29" s="225"/>
      <c r="P29" s="61"/>
      <c r="Q29" s="243"/>
      <c r="R29" s="39"/>
      <c r="S29" s="39"/>
      <c r="T29" s="39"/>
      <c r="U29" s="35">
        <f t="shared" si="2"/>
        <v>0</v>
      </c>
      <c r="V29" s="60"/>
      <c r="W29" s="225"/>
    </row>
    <row r="30" spans="1:23" s="74" customFormat="1">
      <c r="A30" s="73" t="s">
        <v>41</v>
      </c>
      <c r="B30" s="245">
        <f>SUM(E8:E29)+SUM(M8:M29)+SUM(U8:U29)</f>
        <v>0</v>
      </c>
      <c r="C30" s="231"/>
      <c r="D30" s="231"/>
      <c r="E30" s="231"/>
      <c r="F30" s="231"/>
      <c r="G30" s="231"/>
      <c r="H30" s="231"/>
      <c r="I30" s="231"/>
      <c r="J30" s="231"/>
      <c r="K30" s="231"/>
      <c r="L30" s="231"/>
      <c r="M30" s="231"/>
      <c r="N30" s="231"/>
      <c r="O30" s="231"/>
      <c r="P30" s="231"/>
      <c r="Q30" s="231"/>
      <c r="R30" s="231"/>
      <c r="S30" s="231"/>
      <c r="T30" s="231"/>
      <c r="U30" s="231"/>
      <c r="V30" s="231"/>
      <c r="W30" s="73"/>
    </row>
    <row r="31" spans="1:23">
      <c r="M31" s="6"/>
    </row>
    <row r="32" spans="1:23">
      <c r="A32" s="227" t="s">
        <v>338</v>
      </c>
      <c r="B32" s="239" t="s">
        <v>339</v>
      </c>
      <c r="C32" s="239"/>
      <c r="D32" s="239"/>
      <c r="E32" s="239"/>
      <c r="F32" s="239"/>
      <c r="G32" s="239"/>
      <c r="H32" s="239"/>
      <c r="I32" s="75"/>
      <c r="M32" s="6"/>
    </row>
    <row r="33" spans="1:20">
      <c r="A33" s="228"/>
      <c r="B33" s="239"/>
      <c r="C33" s="239"/>
      <c r="D33" s="239"/>
      <c r="E33" s="239"/>
      <c r="F33" s="239"/>
      <c r="G33" s="239"/>
      <c r="H33" s="239"/>
      <c r="I33" s="75"/>
      <c r="M33" s="6"/>
    </row>
    <row r="34" spans="1:20">
      <c r="A34" s="10"/>
      <c r="B34" s="10"/>
      <c r="C34" s="239" t="s">
        <v>334</v>
      </c>
      <c r="D34" s="239"/>
      <c r="E34" s="10"/>
      <c r="F34" s="239"/>
      <c r="G34" s="239"/>
      <c r="H34" s="239"/>
      <c r="M34" s="6"/>
    </row>
    <row r="35" spans="1:20" ht="48">
      <c r="A35" s="10" t="s">
        <v>38</v>
      </c>
      <c r="B35" s="28" t="s">
        <v>40</v>
      </c>
      <c r="C35" s="29" t="s">
        <v>21</v>
      </c>
      <c r="D35" s="41" t="s">
        <v>22</v>
      </c>
      <c r="E35" s="28" t="s">
        <v>340</v>
      </c>
      <c r="F35" s="229" t="s">
        <v>331</v>
      </c>
      <c r="G35" s="229"/>
      <c r="H35" s="229"/>
      <c r="M35" s="6"/>
    </row>
    <row r="36" spans="1:20">
      <c r="A36" s="9" t="s">
        <v>2</v>
      </c>
      <c r="B36" s="7">
        <v>0</v>
      </c>
      <c r="C36" s="7"/>
      <c r="D36" s="42"/>
      <c r="E36" s="35">
        <f t="shared" ref="E36:E41" si="4">(HOUR(D36-C36)+MINUTE(D36-C36)/60)*B36/100</f>
        <v>0</v>
      </c>
      <c r="F36" s="226"/>
      <c r="G36" s="226"/>
      <c r="H36" s="226"/>
      <c r="M36" s="6"/>
    </row>
    <row r="37" spans="1:20">
      <c r="A37" s="9" t="s">
        <v>3</v>
      </c>
      <c r="B37" s="7">
        <v>0</v>
      </c>
      <c r="C37" s="7"/>
      <c r="D37" s="42"/>
      <c r="E37" s="35">
        <f t="shared" si="4"/>
        <v>0</v>
      </c>
      <c r="F37" s="226"/>
      <c r="G37" s="226"/>
      <c r="H37" s="226"/>
      <c r="M37" s="6"/>
    </row>
    <row r="38" spans="1:20">
      <c r="A38" s="9" t="s">
        <v>4</v>
      </c>
      <c r="B38" s="7">
        <v>0</v>
      </c>
      <c r="C38" s="7"/>
      <c r="D38" s="42"/>
      <c r="E38" s="35">
        <f t="shared" si="4"/>
        <v>0</v>
      </c>
      <c r="F38" s="226"/>
      <c r="G38" s="226"/>
      <c r="H38" s="226"/>
      <c r="M38" s="6"/>
    </row>
    <row r="39" spans="1:20">
      <c r="A39" s="9" t="s">
        <v>6</v>
      </c>
      <c r="B39" s="7">
        <v>0</v>
      </c>
      <c r="C39" s="7"/>
      <c r="D39" s="42"/>
      <c r="E39" s="35">
        <f t="shared" si="4"/>
        <v>0</v>
      </c>
      <c r="F39" s="226"/>
      <c r="G39" s="226"/>
      <c r="H39" s="226"/>
      <c r="M39" s="6"/>
    </row>
    <row r="40" spans="1:20">
      <c r="A40" s="9" t="s">
        <v>7</v>
      </c>
      <c r="B40" s="7">
        <v>0</v>
      </c>
      <c r="C40" s="13"/>
      <c r="D40" s="13"/>
      <c r="E40" s="35">
        <f t="shared" si="4"/>
        <v>0</v>
      </c>
      <c r="F40" s="226"/>
      <c r="G40" s="226"/>
      <c r="H40" s="226"/>
      <c r="M40" s="6"/>
    </row>
    <row r="41" spans="1:20">
      <c r="A41" s="9" t="s">
        <v>8</v>
      </c>
      <c r="B41" s="7">
        <v>0</v>
      </c>
      <c r="C41" s="7"/>
      <c r="D41" s="42"/>
      <c r="E41" s="35">
        <f t="shared" si="4"/>
        <v>0</v>
      </c>
      <c r="F41" s="226"/>
      <c r="G41" s="226"/>
      <c r="H41" s="226"/>
      <c r="M41" s="6"/>
    </row>
    <row r="42" spans="1:20">
      <c r="A42" s="25"/>
      <c r="B42" s="76"/>
      <c r="C42" s="76"/>
      <c r="D42" s="77"/>
      <c r="E42" s="78"/>
      <c r="F42" s="79"/>
      <c r="G42" s="79"/>
      <c r="H42" s="79"/>
      <c r="M42" s="6"/>
    </row>
    <row r="43" spans="1:20">
      <c r="A43" s="227" t="s">
        <v>398</v>
      </c>
      <c r="B43" s="230" t="s">
        <v>399</v>
      </c>
      <c r="C43" s="230"/>
      <c r="D43" s="230"/>
      <c r="E43" s="230"/>
      <c r="F43" s="230"/>
      <c r="G43" s="230"/>
      <c r="H43" s="230"/>
      <c r="I43" s="230"/>
      <c r="J43" s="230"/>
      <c r="K43" s="230"/>
      <c r="L43" s="230"/>
      <c r="M43" s="230"/>
      <c r="N43" s="230"/>
      <c r="O43" s="230"/>
      <c r="P43" s="230"/>
      <c r="Q43" s="230"/>
      <c r="R43" s="230"/>
      <c r="S43" s="230"/>
      <c r="T43" s="230"/>
    </row>
    <row r="44" spans="1:20">
      <c r="A44" s="228"/>
      <c r="B44" s="230"/>
      <c r="C44" s="230"/>
      <c r="D44" s="230"/>
      <c r="E44" s="230"/>
      <c r="F44" s="230"/>
      <c r="G44" s="230"/>
      <c r="H44" s="230"/>
      <c r="I44" s="230"/>
      <c r="J44" s="230"/>
      <c r="K44" s="230"/>
      <c r="L44" s="230"/>
      <c r="M44" s="230"/>
      <c r="N44" s="230"/>
      <c r="O44" s="230"/>
      <c r="P44" s="230"/>
      <c r="Q44" s="230"/>
      <c r="R44" s="230"/>
      <c r="S44" s="230"/>
      <c r="T44" s="230"/>
    </row>
    <row r="45" spans="1:20">
      <c r="A45" s="221" t="s">
        <v>400</v>
      </c>
      <c r="B45" s="219"/>
      <c r="C45" s="219"/>
      <c r="D45" s="219"/>
      <c r="E45" s="219"/>
      <c r="F45" s="220"/>
      <c r="G45" s="79"/>
      <c r="H45" s="218" t="s">
        <v>401</v>
      </c>
      <c r="I45" s="219"/>
      <c r="J45" s="219"/>
      <c r="K45" s="219"/>
      <c r="L45" s="219"/>
      <c r="M45" s="220"/>
      <c r="O45" s="218" t="s">
        <v>402</v>
      </c>
      <c r="P45" s="219"/>
      <c r="Q45" s="219"/>
      <c r="R45" s="219"/>
      <c r="S45" s="219"/>
      <c r="T45" s="220"/>
    </row>
    <row r="46" spans="1:20">
      <c r="A46" s="11"/>
      <c r="B46" s="62"/>
      <c r="C46" s="222" t="s">
        <v>334</v>
      </c>
      <c r="D46" s="222"/>
      <c r="E46" s="33"/>
      <c r="F46" s="62"/>
      <c r="G46" s="79"/>
      <c r="H46" s="11"/>
      <c r="I46" s="62"/>
      <c r="J46" s="222" t="s">
        <v>334</v>
      </c>
      <c r="K46" s="222"/>
      <c r="L46" s="33"/>
      <c r="M46" s="62"/>
      <c r="O46" s="11"/>
      <c r="P46" s="62"/>
      <c r="Q46" s="222" t="s">
        <v>334</v>
      </c>
      <c r="R46" s="222"/>
      <c r="S46" s="33"/>
      <c r="T46" s="62"/>
    </row>
    <row r="47" spans="1:20" ht="48">
      <c r="A47" s="63" t="s">
        <v>333</v>
      </c>
      <c r="B47" s="28" t="s">
        <v>40</v>
      </c>
      <c r="C47" s="29" t="s">
        <v>21</v>
      </c>
      <c r="D47" s="29" t="s">
        <v>22</v>
      </c>
      <c r="E47" s="34" t="s">
        <v>39</v>
      </c>
      <c r="F47" s="28" t="s">
        <v>331</v>
      </c>
      <c r="G47" s="28" t="s">
        <v>45</v>
      </c>
      <c r="H47" s="63" t="s">
        <v>333</v>
      </c>
      <c r="I47" s="28" t="s">
        <v>40</v>
      </c>
      <c r="J47" s="29" t="s">
        <v>21</v>
      </c>
      <c r="K47" s="29" t="s">
        <v>22</v>
      </c>
      <c r="L47" s="34" t="s">
        <v>39</v>
      </c>
      <c r="M47" s="28" t="s">
        <v>331</v>
      </c>
      <c r="N47" s="28" t="s">
        <v>45</v>
      </c>
      <c r="O47" s="63" t="s">
        <v>333</v>
      </c>
      <c r="P47" s="28" t="s">
        <v>40</v>
      </c>
      <c r="Q47" s="29" t="s">
        <v>21</v>
      </c>
      <c r="R47" s="29" t="s">
        <v>22</v>
      </c>
      <c r="S47" s="34" t="s">
        <v>39</v>
      </c>
      <c r="T47" s="28" t="s">
        <v>331</v>
      </c>
    </row>
    <row r="48" spans="1:20">
      <c r="A48" s="223" t="s">
        <v>403</v>
      </c>
      <c r="B48" s="128"/>
      <c r="C48" s="13"/>
      <c r="D48" s="13"/>
      <c r="E48" s="35">
        <f>(HOUR(D48-C48)+MINUTE(D48-C48)/60)*B48/100</f>
        <v>0</v>
      </c>
      <c r="F48" s="81"/>
      <c r="G48" s="224"/>
      <c r="H48" s="223" t="s">
        <v>439</v>
      </c>
      <c r="I48" s="14">
        <v>216</v>
      </c>
      <c r="J48" s="13">
        <v>0</v>
      </c>
      <c r="K48" s="13">
        <v>0.32291666666666669</v>
      </c>
      <c r="L48" s="35">
        <f>(HOUR(K48-J48)+MINUTE(K48-J48)/60)*I48/100</f>
        <v>16.739999999999998</v>
      </c>
      <c r="M48" s="81" t="s">
        <v>496</v>
      </c>
      <c r="N48" s="224"/>
      <c r="O48" s="224"/>
      <c r="P48" s="14">
        <v>193</v>
      </c>
      <c r="Q48" s="13">
        <v>0</v>
      </c>
      <c r="R48" s="13">
        <v>0.38541666666666669</v>
      </c>
      <c r="S48" s="35">
        <f>(HOUR(R48-Q48)+MINUTE(R48-Q48)/60)*P48/100</f>
        <v>17.852499999999999</v>
      </c>
      <c r="T48" s="224" t="s">
        <v>486</v>
      </c>
    </row>
    <row r="49" spans="1:20">
      <c r="A49" s="223"/>
      <c r="B49" s="14"/>
      <c r="C49" s="13"/>
      <c r="D49" s="13"/>
      <c r="E49" s="35">
        <v>0</v>
      </c>
      <c r="F49" s="81"/>
      <c r="G49" s="224"/>
      <c r="H49" s="223"/>
      <c r="I49" s="14">
        <v>217</v>
      </c>
      <c r="J49" s="13">
        <v>0.8125</v>
      </c>
      <c r="K49" s="13">
        <v>0.99930555555555556</v>
      </c>
      <c r="L49" s="35">
        <f>(HOUR(K49-J49)+MINUTE(K49-J49)/60)*I49/100</f>
        <v>9.7288333333333341</v>
      </c>
      <c r="M49" s="81" t="s">
        <v>496</v>
      </c>
      <c r="N49" s="224"/>
      <c r="O49" s="224"/>
      <c r="P49" s="14">
        <v>190</v>
      </c>
      <c r="Q49" s="13">
        <v>0.71875</v>
      </c>
      <c r="R49" s="13">
        <v>0.99930555555555556</v>
      </c>
      <c r="S49" s="35">
        <f>(HOUR(R49-Q49)+MINUTE(R49-Q49)/60)*P49/100</f>
        <v>12.793333333333333</v>
      </c>
      <c r="T49" s="224"/>
    </row>
    <row r="50" spans="1:20">
      <c r="A50" s="223"/>
      <c r="B50" s="14"/>
      <c r="C50" s="13"/>
      <c r="D50" s="13"/>
      <c r="E50" s="35">
        <v>0</v>
      </c>
      <c r="F50" s="81"/>
      <c r="G50" s="224"/>
      <c r="H50" s="223"/>
      <c r="I50" s="14"/>
      <c r="J50" s="13"/>
      <c r="K50" s="13"/>
      <c r="L50" s="35">
        <v>0</v>
      </c>
      <c r="M50" s="81"/>
      <c r="N50" s="224"/>
      <c r="O50" s="224"/>
      <c r="P50" s="14"/>
      <c r="Q50" s="13"/>
      <c r="R50" s="13"/>
      <c r="S50" s="35">
        <v>0</v>
      </c>
      <c r="T50" s="224"/>
    </row>
    <row r="51" spans="1:20">
      <c r="A51" s="223"/>
      <c r="B51" s="14"/>
      <c r="C51" s="13"/>
      <c r="D51" s="13"/>
      <c r="E51" s="35">
        <f>(HOUR(D51-C51)+MINUTE(D51-C51)/60)*B51/100</f>
        <v>0</v>
      </c>
      <c r="F51" s="81"/>
      <c r="G51" s="224"/>
      <c r="H51" s="223"/>
      <c r="I51" s="14"/>
      <c r="J51" s="13"/>
      <c r="K51" s="13"/>
      <c r="L51" s="35">
        <f>(HOUR(K51-J51)+MINUTE(K51-J51)/60)*I51/100</f>
        <v>0</v>
      </c>
      <c r="M51" s="81"/>
      <c r="N51" s="224"/>
      <c r="O51" s="224"/>
      <c r="P51" s="14"/>
      <c r="Q51" s="13"/>
      <c r="R51" s="13"/>
      <c r="S51" s="35">
        <f>(HOUR(R51-Q51)+MINUTE(R51-Q51)/60)*P51/100</f>
        <v>0</v>
      </c>
      <c r="T51" s="224"/>
    </row>
    <row r="52" spans="1:20">
      <c r="A52" s="223"/>
      <c r="B52" s="14"/>
      <c r="C52" s="13"/>
      <c r="D52" s="13"/>
      <c r="E52" s="35">
        <f>(HOUR(D52-C52)+MINUTE(D52-C52)/60)*B52/100</f>
        <v>0</v>
      </c>
      <c r="F52" s="81"/>
      <c r="G52" s="224"/>
      <c r="H52" s="223"/>
      <c r="I52" s="14"/>
      <c r="J52" s="13"/>
      <c r="K52" s="13"/>
      <c r="L52" s="35">
        <f>(HOUR(K52-J52)+MINUTE(K52-J52)/60)*I52/100</f>
        <v>0</v>
      </c>
      <c r="M52" s="81"/>
      <c r="N52" s="224"/>
      <c r="O52" s="224"/>
      <c r="P52" s="14"/>
      <c r="Q52" s="13"/>
      <c r="R52" s="13"/>
      <c r="S52" s="35">
        <f>(HOUR(R52-Q52)+MINUTE(R52-Q52)/60)*P52/100</f>
        <v>0</v>
      </c>
      <c r="T52" s="224"/>
    </row>
    <row r="53" spans="1:20">
      <c r="A53" s="223"/>
      <c r="B53" s="14"/>
      <c r="C53" s="13"/>
      <c r="D53" s="13"/>
      <c r="E53" s="35">
        <f t="shared" ref="E53:E69" si="5">(HOUR(D53-C53)+MINUTE(D53-C53)/60)*B53/100</f>
        <v>0</v>
      </c>
      <c r="F53" s="81"/>
      <c r="G53" s="224"/>
      <c r="H53" s="223"/>
      <c r="I53" s="14"/>
      <c r="J53" s="13"/>
      <c r="K53" s="13"/>
      <c r="L53" s="35">
        <f t="shared" ref="L53:L69" si="6">(HOUR(K53-J53)+MINUTE(K53-J53)/60)*I53/100</f>
        <v>0</v>
      </c>
      <c r="M53" s="30"/>
      <c r="N53" s="224"/>
      <c r="O53" s="224"/>
      <c r="P53" s="14"/>
      <c r="Q53" s="13"/>
      <c r="R53" s="13"/>
      <c r="S53" s="35">
        <f t="shared" ref="S53:S69" si="7">(HOUR(R53-Q53)+MINUTE(R53-Q53)/60)*P53/100</f>
        <v>0</v>
      </c>
      <c r="T53" s="224"/>
    </row>
    <row r="54" spans="1:20">
      <c r="A54" s="223"/>
      <c r="B54" s="128"/>
      <c r="C54" s="13"/>
      <c r="D54" s="13"/>
      <c r="E54" s="35">
        <f t="shared" si="5"/>
        <v>0</v>
      </c>
      <c r="F54" s="30"/>
      <c r="G54" s="224"/>
      <c r="H54" s="223"/>
      <c r="I54" s="14"/>
      <c r="J54" s="13"/>
      <c r="K54" s="13"/>
      <c r="L54" s="35">
        <f t="shared" si="6"/>
        <v>0</v>
      </c>
      <c r="M54" s="30"/>
      <c r="N54" s="224"/>
      <c r="O54" s="224"/>
      <c r="P54" s="14"/>
      <c r="Q54" s="13"/>
      <c r="R54" s="13"/>
      <c r="S54" s="35">
        <f t="shared" si="7"/>
        <v>0</v>
      </c>
      <c r="T54" s="224"/>
    </row>
    <row r="55" spans="1:20">
      <c r="A55" s="223"/>
      <c r="B55" s="14"/>
      <c r="C55" s="13"/>
      <c r="D55" s="13"/>
      <c r="E55" s="35">
        <f t="shared" si="5"/>
        <v>0</v>
      </c>
      <c r="F55" s="30"/>
      <c r="G55" s="224"/>
      <c r="H55" s="223"/>
      <c r="I55" s="14"/>
      <c r="J55" s="13"/>
      <c r="K55" s="13"/>
      <c r="L55" s="35">
        <f t="shared" si="6"/>
        <v>0</v>
      </c>
      <c r="M55" s="30"/>
      <c r="N55" s="224"/>
      <c r="O55" s="224"/>
      <c r="P55" s="14"/>
      <c r="Q55" s="13"/>
      <c r="R55" s="13"/>
      <c r="S55" s="35">
        <f t="shared" si="7"/>
        <v>0</v>
      </c>
      <c r="T55" s="224"/>
    </row>
    <row r="56" spans="1:20">
      <c r="A56" s="223"/>
      <c r="B56" s="14"/>
      <c r="C56" s="13"/>
      <c r="D56" s="13"/>
      <c r="E56" s="35">
        <f t="shared" si="5"/>
        <v>0</v>
      </c>
      <c r="F56" s="8"/>
      <c r="G56" s="224"/>
      <c r="H56" s="223"/>
      <c r="I56" s="14"/>
      <c r="J56" s="13"/>
      <c r="K56" s="13"/>
      <c r="L56" s="35">
        <f t="shared" si="6"/>
        <v>0</v>
      </c>
      <c r="M56" s="8"/>
      <c r="N56" s="224"/>
      <c r="O56" s="224"/>
      <c r="P56" s="14"/>
      <c r="Q56" s="13"/>
      <c r="R56" s="13"/>
      <c r="S56" s="35">
        <f t="shared" si="7"/>
        <v>0</v>
      </c>
      <c r="T56" s="224"/>
    </row>
    <row r="57" spans="1:20">
      <c r="A57" s="223"/>
      <c r="B57" s="128"/>
      <c r="C57" s="13"/>
      <c r="D57" s="13"/>
      <c r="E57" s="35">
        <f t="shared" si="5"/>
        <v>0</v>
      </c>
      <c r="F57" s="9"/>
      <c r="G57" s="224"/>
      <c r="H57" s="223"/>
      <c r="I57" s="14"/>
      <c r="J57" s="13"/>
      <c r="K57" s="13"/>
      <c r="L57" s="35">
        <f t="shared" si="6"/>
        <v>0</v>
      </c>
      <c r="M57" s="9"/>
      <c r="N57" s="224"/>
      <c r="O57" s="224"/>
      <c r="P57" s="14"/>
      <c r="Q57" s="13"/>
      <c r="R57" s="13"/>
      <c r="S57" s="35">
        <f t="shared" si="7"/>
        <v>0</v>
      </c>
      <c r="T57" s="224"/>
    </row>
    <row r="58" spans="1:20">
      <c r="A58" s="223"/>
      <c r="B58" s="14"/>
      <c r="C58" s="13"/>
      <c r="D58" s="13"/>
      <c r="E58" s="35">
        <f t="shared" si="5"/>
        <v>0</v>
      </c>
      <c r="F58" s="8"/>
      <c r="G58" s="224"/>
      <c r="H58" s="223"/>
      <c r="I58" s="14"/>
      <c r="J58" s="13"/>
      <c r="K58" s="13"/>
      <c r="L58" s="35">
        <f t="shared" si="6"/>
        <v>0</v>
      </c>
      <c r="M58" s="8"/>
      <c r="N58" s="224"/>
      <c r="O58" s="224"/>
      <c r="P58" s="14"/>
      <c r="Q58" s="13"/>
      <c r="R58" s="13"/>
      <c r="S58" s="35">
        <f t="shared" si="7"/>
        <v>0</v>
      </c>
      <c r="T58" s="224"/>
    </row>
    <row r="59" spans="1:20">
      <c r="A59" s="223"/>
      <c r="B59" s="14"/>
      <c r="C59" s="13"/>
      <c r="D59" s="13"/>
      <c r="E59" s="35">
        <f t="shared" si="5"/>
        <v>0</v>
      </c>
      <c r="F59" s="8"/>
      <c r="G59" s="224"/>
      <c r="H59" s="223"/>
      <c r="I59" s="14"/>
      <c r="J59" s="13"/>
      <c r="K59" s="13"/>
      <c r="L59" s="35">
        <f t="shared" si="6"/>
        <v>0</v>
      </c>
      <c r="M59" s="8"/>
      <c r="N59" s="224"/>
      <c r="O59" s="224"/>
      <c r="P59" s="14"/>
      <c r="Q59" s="13"/>
      <c r="R59" s="13"/>
      <c r="S59" s="35">
        <f t="shared" si="7"/>
        <v>0</v>
      </c>
      <c r="T59" s="224"/>
    </row>
    <row r="60" spans="1:20">
      <c r="A60" s="223"/>
      <c r="B60" s="14"/>
      <c r="C60" s="13"/>
      <c r="D60" s="13"/>
      <c r="E60" s="35">
        <f t="shared" si="5"/>
        <v>0</v>
      </c>
      <c r="F60" s="9"/>
      <c r="G60" s="224"/>
      <c r="H60" s="223"/>
      <c r="I60" s="14"/>
      <c r="J60" s="13"/>
      <c r="K60" s="13"/>
      <c r="L60" s="35">
        <f t="shared" si="6"/>
        <v>0</v>
      </c>
      <c r="M60" s="9"/>
      <c r="N60" s="224"/>
      <c r="O60" s="224"/>
      <c r="P60" s="14"/>
      <c r="Q60" s="13"/>
      <c r="R60" s="13"/>
      <c r="S60" s="35">
        <f t="shared" si="7"/>
        <v>0</v>
      </c>
      <c r="T60" s="224"/>
    </row>
    <row r="61" spans="1:20">
      <c r="A61" s="223"/>
      <c r="B61" s="14"/>
      <c r="C61" s="13"/>
      <c r="D61" s="13"/>
      <c r="E61" s="35">
        <f t="shared" si="5"/>
        <v>0</v>
      </c>
      <c r="F61" s="8"/>
      <c r="G61" s="224"/>
      <c r="H61" s="223"/>
      <c r="I61" s="14"/>
      <c r="J61" s="13"/>
      <c r="K61" s="13"/>
      <c r="L61" s="35">
        <f t="shared" si="6"/>
        <v>0</v>
      </c>
      <c r="M61" s="8"/>
      <c r="N61" s="224"/>
      <c r="O61" s="224"/>
      <c r="P61" s="14"/>
      <c r="Q61" s="13"/>
      <c r="R61" s="13"/>
      <c r="S61" s="35">
        <f t="shared" si="7"/>
        <v>0</v>
      </c>
      <c r="T61" s="224"/>
    </row>
    <row r="62" spans="1:20">
      <c r="A62" s="223"/>
      <c r="B62" s="14"/>
      <c r="C62" s="13"/>
      <c r="D62" s="13"/>
      <c r="E62" s="35">
        <f t="shared" si="5"/>
        <v>0</v>
      </c>
      <c r="F62" s="8"/>
      <c r="G62" s="224"/>
      <c r="H62" s="223"/>
      <c r="I62" s="14"/>
      <c r="J62" s="13"/>
      <c r="K62" s="13"/>
      <c r="L62" s="35">
        <f t="shared" si="6"/>
        <v>0</v>
      </c>
      <c r="M62" s="8"/>
      <c r="N62" s="224"/>
      <c r="O62" s="224"/>
      <c r="P62" s="14"/>
      <c r="Q62" s="13"/>
      <c r="R62" s="13"/>
      <c r="S62" s="35">
        <f t="shared" si="7"/>
        <v>0</v>
      </c>
      <c r="T62" s="224"/>
    </row>
    <row r="63" spans="1:20">
      <c r="A63" s="223"/>
      <c r="B63" s="14"/>
      <c r="C63" s="13"/>
      <c r="D63" s="13"/>
      <c r="E63" s="35">
        <f t="shared" si="5"/>
        <v>0</v>
      </c>
      <c r="F63" s="8"/>
      <c r="G63" s="224"/>
      <c r="H63" s="223"/>
      <c r="I63" s="14"/>
      <c r="J63" s="13"/>
      <c r="K63" s="13"/>
      <c r="L63" s="35">
        <f t="shared" si="6"/>
        <v>0</v>
      </c>
      <c r="M63" s="8"/>
      <c r="N63" s="224"/>
      <c r="O63" s="224"/>
      <c r="P63" s="14"/>
      <c r="Q63" s="13"/>
      <c r="R63" s="13"/>
      <c r="S63" s="35">
        <f t="shared" si="7"/>
        <v>0</v>
      </c>
      <c r="T63" s="224"/>
    </row>
    <row r="64" spans="1:20">
      <c r="A64" s="223"/>
      <c r="B64" s="14"/>
      <c r="C64" s="13"/>
      <c r="D64" s="13"/>
      <c r="E64" s="35">
        <f t="shared" si="5"/>
        <v>0</v>
      </c>
      <c r="F64" s="8"/>
      <c r="G64" s="224"/>
      <c r="H64" s="223"/>
      <c r="I64" s="14"/>
      <c r="J64" s="13"/>
      <c r="K64" s="13"/>
      <c r="L64" s="35">
        <f t="shared" si="6"/>
        <v>0</v>
      </c>
      <c r="M64" s="8"/>
      <c r="N64" s="224"/>
      <c r="O64" s="224"/>
      <c r="P64" s="14"/>
      <c r="Q64" s="13"/>
      <c r="R64" s="13"/>
      <c r="S64" s="35">
        <f t="shared" si="7"/>
        <v>0</v>
      </c>
      <c r="T64" s="224"/>
    </row>
    <row r="65" spans="1:20">
      <c r="A65" s="223"/>
      <c r="B65" s="14"/>
      <c r="C65" s="13"/>
      <c r="D65" s="13"/>
      <c r="E65" s="35">
        <f t="shared" si="5"/>
        <v>0</v>
      </c>
      <c r="F65" s="8"/>
      <c r="G65" s="224"/>
      <c r="H65" s="223"/>
      <c r="I65" s="14"/>
      <c r="J65" s="13"/>
      <c r="K65" s="13"/>
      <c r="L65" s="35">
        <f t="shared" si="6"/>
        <v>0</v>
      </c>
      <c r="M65" s="8"/>
      <c r="N65" s="224"/>
      <c r="O65" s="224"/>
      <c r="P65" s="14"/>
      <c r="Q65" s="13"/>
      <c r="R65" s="13"/>
      <c r="S65" s="35">
        <f t="shared" si="7"/>
        <v>0</v>
      </c>
      <c r="T65" s="224"/>
    </row>
    <row r="66" spans="1:20">
      <c r="A66" s="223"/>
      <c r="B66" s="14"/>
      <c r="C66" s="13"/>
      <c r="D66" s="13"/>
      <c r="E66" s="35">
        <f t="shared" si="5"/>
        <v>0</v>
      </c>
      <c r="F66" s="8"/>
      <c r="G66" s="224"/>
      <c r="H66" s="223"/>
      <c r="I66" s="14"/>
      <c r="J66" s="13"/>
      <c r="K66" s="13"/>
      <c r="L66" s="35">
        <f t="shared" si="6"/>
        <v>0</v>
      </c>
      <c r="M66" s="8"/>
      <c r="N66" s="224"/>
      <c r="O66" s="224"/>
      <c r="P66" s="14"/>
      <c r="Q66" s="13"/>
      <c r="R66" s="13"/>
      <c r="S66" s="35">
        <f t="shared" si="7"/>
        <v>0</v>
      </c>
      <c r="T66" s="224"/>
    </row>
    <row r="67" spans="1:20">
      <c r="A67" s="223"/>
      <c r="B67" s="14"/>
      <c r="C67" s="13"/>
      <c r="D67" s="13"/>
      <c r="E67" s="35">
        <f t="shared" si="5"/>
        <v>0</v>
      </c>
      <c r="F67" s="8"/>
      <c r="G67" s="224"/>
      <c r="H67" s="223"/>
      <c r="I67" s="14"/>
      <c r="J67" s="13"/>
      <c r="K67" s="13"/>
      <c r="L67" s="35">
        <f t="shared" si="6"/>
        <v>0</v>
      </c>
      <c r="M67" s="8"/>
      <c r="N67" s="224"/>
      <c r="O67" s="224"/>
      <c r="P67" s="14"/>
      <c r="Q67" s="13"/>
      <c r="R67" s="13"/>
      <c r="S67" s="35">
        <f t="shared" si="7"/>
        <v>0</v>
      </c>
      <c r="T67" s="224"/>
    </row>
    <row r="68" spans="1:20">
      <c r="A68" s="223"/>
      <c r="B68" s="7"/>
      <c r="C68" s="7"/>
      <c r="D68" s="7"/>
      <c r="E68" s="35">
        <f t="shared" si="5"/>
        <v>0</v>
      </c>
      <c r="F68" s="8"/>
      <c r="G68" s="224"/>
      <c r="H68" s="223"/>
      <c r="I68" s="7"/>
      <c r="J68" s="7"/>
      <c r="K68" s="7"/>
      <c r="L68" s="35">
        <f t="shared" si="6"/>
        <v>0</v>
      </c>
      <c r="M68" s="8"/>
      <c r="N68" s="224"/>
      <c r="O68" s="224"/>
      <c r="P68" s="7"/>
      <c r="Q68" s="7"/>
      <c r="R68" s="7"/>
      <c r="S68" s="35">
        <f t="shared" si="7"/>
        <v>0</v>
      </c>
      <c r="T68" s="224"/>
    </row>
    <row r="69" spans="1:20">
      <c r="A69" s="223"/>
      <c r="B69" s="7"/>
      <c r="C69" s="7"/>
      <c r="D69" s="7"/>
      <c r="E69" s="35">
        <f t="shared" si="5"/>
        <v>0</v>
      </c>
      <c r="F69" s="9"/>
      <c r="G69" s="225"/>
      <c r="H69" s="223"/>
      <c r="I69" s="7"/>
      <c r="J69" s="7"/>
      <c r="K69" s="7"/>
      <c r="L69" s="35">
        <f t="shared" si="6"/>
        <v>0</v>
      </c>
      <c r="M69" s="9"/>
      <c r="N69" s="225"/>
      <c r="O69" s="225"/>
      <c r="P69" s="7"/>
      <c r="Q69" s="7"/>
      <c r="R69" s="7"/>
      <c r="S69" s="35">
        <f t="shared" si="7"/>
        <v>0</v>
      </c>
      <c r="T69" s="225"/>
    </row>
    <row r="70" spans="1:20">
      <c r="A70" s="25"/>
      <c r="B70" s="76"/>
      <c r="C70" s="76"/>
      <c r="D70" s="77"/>
      <c r="E70" s="78"/>
      <c r="F70" s="80"/>
      <c r="M70" s="6"/>
    </row>
    <row r="71" spans="1:20">
      <c r="A71" s="69" t="s">
        <v>423</v>
      </c>
      <c r="B71" s="67"/>
      <c r="C71" s="67"/>
      <c r="D71" s="67"/>
      <c r="E71" s="69"/>
      <c r="F71" s="67"/>
      <c r="G71" s="12"/>
      <c r="H71" s="12"/>
      <c r="I71" s="12"/>
    </row>
    <row r="72" spans="1:20">
      <c r="A72" s="68" t="s">
        <v>378</v>
      </c>
      <c r="B72" s="67" t="s">
        <v>371</v>
      </c>
      <c r="C72" s="67"/>
      <c r="D72" s="67"/>
      <c r="E72" s="68" t="s">
        <v>427</v>
      </c>
      <c r="F72" s="67" t="s">
        <v>396</v>
      </c>
      <c r="G72" s="12"/>
      <c r="H72" s="12"/>
      <c r="I72" s="12"/>
      <c r="J72" s="67"/>
      <c r="K72" s="12"/>
      <c r="L72" s="12"/>
    </row>
    <row r="73" spans="1:20">
      <c r="A73" s="68" t="s">
        <v>379</v>
      </c>
      <c r="B73" s="67" t="s">
        <v>380</v>
      </c>
      <c r="C73" s="67"/>
      <c r="D73" s="67"/>
      <c r="E73" s="68" t="s">
        <v>428</v>
      </c>
      <c r="F73" s="67" t="s">
        <v>431</v>
      </c>
      <c r="G73" s="12"/>
      <c r="H73" s="12"/>
      <c r="I73" s="12"/>
      <c r="J73" s="67"/>
      <c r="K73" s="12"/>
      <c r="L73" s="12"/>
    </row>
    <row r="74" spans="1:20">
      <c r="A74" s="68" t="s">
        <v>381</v>
      </c>
      <c r="B74" s="67" t="s">
        <v>382</v>
      </c>
      <c r="C74" s="67"/>
      <c r="D74" s="67"/>
      <c r="E74" s="68" t="s">
        <v>429</v>
      </c>
      <c r="F74" s="67" t="s">
        <v>397</v>
      </c>
      <c r="G74" s="12"/>
      <c r="H74" s="12"/>
      <c r="I74" s="12"/>
      <c r="J74" s="67"/>
      <c r="K74" s="12"/>
      <c r="L74" s="12"/>
    </row>
    <row r="75" spans="1:20">
      <c r="A75" s="68" t="s">
        <v>383</v>
      </c>
      <c r="B75" s="67" t="s">
        <v>384</v>
      </c>
      <c r="C75" s="67"/>
      <c r="D75" s="67"/>
      <c r="E75" s="68" t="s">
        <v>430</v>
      </c>
      <c r="F75" s="67" t="s">
        <v>432</v>
      </c>
      <c r="G75" s="12"/>
      <c r="H75" s="12"/>
      <c r="I75" s="12"/>
      <c r="J75" s="67"/>
      <c r="K75" s="12"/>
      <c r="L75" s="12"/>
    </row>
    <row r="76" spans="1:20">
      <c r="A76" s="68" t="s">
        <v>385</v>
      </c>
      <c r="B76" s="67" t="s">
        <v>386</v>
      </c>
      <c r="C76" s="67"/>
      <c r="D76" s="67"/>
      <c r="E76" s="67"/>
      <c r="F76" s="67"/>
      <c r="G76" s="12"/>
      <c r="H76" s="12"/>
      <c r="I76" s="12"/>
    </row>
    <row r="77" spans="1:20">
      <c r="A77" s="68" t="s">
        <v>387</v>
      </c>
      <c r="B77" s="67" t="s">
        <v>389</v>
      </c>
      <c r="C77" s="67"/>
      <c r="D77" s="67"/>
      <c r="E77" s="67"/>
      <c r="F77" s="67"/>
      <c r="G77" s="12"/>
      <c r="H77" s="12"/>
      <c r="I77" s="12"/>
    </row>
    <row r="78" spans="1:20">
      <c r="A78" s="68" t="s">
        <v>388</v>
      </c>
      <c r="B78" s="67" t="s">
        <v>392</v>
      </c>
      <c r="C78" s="67"/>
      <c r="D78" s="67"/>
      <c r="E78" s="67"/>
      <c r="F78" s="67"/>
      <c r="G78" s="12"/>
      <c r="H78" s="12"/>
      <c r="I78" s="12"/>
    </row>
    <row r="79" spans="1:20">
      <c r="A79" s="68" t="s">
        <v>390</v>
      </c>
      <c r="B79" s="67" t="s">
        <v>393</v>
      </c>
      <c r="C79" s="12"/>
      <c r="D79" s="12"/>
      <c r="E79" s="12"/>
      <c r="F79" s="12"/>
      <c r="G79" s="12"/>
      <c r="H79" s="12"/>
      <c r="I79" s="12"/>
    </row>
    <row r="80" spans="1:20">
      <c r="A80" s="68" t="s">
        <v>391</v>
      </c>
      <c r="B80" s="67" t="s">
        <v>394</v>
      </c>
      <c r="C80" s="12"/>
      <c r="D80" s="12"/>
      <c r="E80" s="12"/>
      <c r="F80" s="12"/>
      <c r="G80" s="12"/>
      <c r="H80" s="12"/>
      <c r="I80" s="12"/>
    </row>
    <row r="81" spans="1:13">
      <c r="A81" s="68" t="s">
        <v>395</v>
      </c>
      <c r="B81" s="67" t="s">
        <v>424</v>
      </c>
      <c r="C81" s="12"/>
      <c r="D81" s="12"/>
      <c r="E81" s="12"/>
      <c r="F81" s="12"/>
      <c r="G81" s="12"/>
      <c r="H81" s="12"/>
      <c r="I81" s="12"/>
    </row>
    <row r="82" spans="1:13">
      <c r="A82" s="68" t="s">
        <v>425</v>
      </c>
      <c r="B82" s="67" t="s">
        <v>426</v>
      </c>
      <c r="C82" s="12"/>
      <c r="D82" s="12"/>
      <c r="E82" s="12"/>
      <c r="F82" s="12"/>
      <c r="G82" s="12"/>
      <c r="H82" s="12"/>
      <c r="I82" s="12"/>
    </row>
    <row r="83" spans="1:13">
      <c r="A83" s="132" t="s">
        <v>427</v>
      </c>
      <c r="B83" s="6" t="s">
        <v>436</v>
      </c>
      <c r="E83" s="6"/>
    </row>
    <row r="84" spans="1:13">
      <c r="E84" s="6"/>
      <c r="M84" s="6"/>
    </row>
    <row r="85" spans="1:13">
      <c r="E85" s="6"/>
      <c r="M85" s="6"/>
    </row>
    <row r="86" spans="1:13">
      <c r="E86" s="6"/>
      <c r="M86" s="6"/>
    </row>
    <row r="87" spans="1:13">
      <c r="E87" s="6"/>
      <c r="M87" s="6"/>
    </row>
    <row r="88" spans="1:13">
      <c r="E88" s="6"/>
      <c r="M88" s="6"/>
    </row>
    <row r="89" spans="1:13">
      <c r="E89" s="6"/>
      <c r="M89" s="6"/>
    </row>
    <row r="90" spans="1:13">
      <c r="E90" s="6"/>
      <c r="M90" s="6"/>
    </row>
    <row r="91" spans="1:13">
      <c r="E91" s="6"/>
      <c r="M91" s="6"/>
    </row>
    <row r="92" spans="1:13">
      <c r="E92" s="6"/>
      <c r="M92" s="6"/>
    </row>
    <row r="93" spans="1:13">
      <c r="E93" s="6"/>
      <c r="M93" s="6"/>
    </row>
    <row r="94" spans="1:13">
      <c r="E94" s="6"/>
      <c r="M94" s="6"/>
    </row>
    <row r="95" spans="1:13">
      <c r="E95" s="6"/>
      <c r="M95" s="6"/>
    </row>
    <row r="96" spans="1:13">
      <c r="E96" s="6"/>
      <c r="M96" s="6"/>
    </row>
    <row r="97" spans="5:13">
      <c r="E97" s="6"/>
      <c r="M97" s="6"/>
    </row>
    <row r="98" spans="5:13">
      <c r="E98" s="6"/>
      <c r="M98" s="6"/>
    </row>
    <row r="99" spans="5:13">
      <c r="E99" s="6"/>
    </row>
    <row r="100" spans="5:13">
      <c r="E100" s="6"/>
    </row>
    <row r="101" spans="5:13">
      <c r="E101" s="6"/>
    </row>
    <row r="102" spans="5:13">
      <c r="E102" s="6"/>
    </row>
    <row r="103" spans="5:13">
      <c r="E103" s="6"/>
    </row>
    <row r="104" spans="5:13">
      <c r="E104" s="6"/>
    </row>
    <row r="105" spans="5:13">
      <c r="E105" s="6"/>
    </row>
    <row r="106" spans="5:13">
      <c r="E106" s="6"/>
    </row>
    <row r="107" spans="5:13">
      <c r="E107" s="6"/>
    </row>
    <row r="108" spans="5:13">
      <c r="E108" s="6"/>
    </row>
    <row r="109" spans="5:13">
      <c r="E109" s="6"/>
    </row>
    <row r="110" spans="5:13">
      <c r="E110" s="6"/>
    </row>
    <row r="111" spans="5:13">
      <c r="E111" s="6"/>
    </row>
    <row r="112" spans="5:13">
      <c r="E112" s="6"/>
    </row>
    <row r="113" spans="5:5">
      <c r="E113" s="6"/>
    </row>
    <row r="114" spans="5:5">
      <c r="E114" s="6"/>
    </row>
    <row r="115" spans="5:5">
      <c r="E115" s="6"/>
    </row>
    <row r="116" spans="5:5">
      <c r="E116" s="6"/>
    </row>
    <row r="117" spans="5:5">
      <c r="E117" s="6"/>
    </row>
    <row r="118" spans="5:5">
      <c r="E118" s="6"/>
    </row>
    <row r="119" spans="5:5">
      <c r="E119" s="6"/>
    </row>
    <row r="120" spans="5:5">
      <c r="E120" s="6"/>
    </row>
    <row r="121" spans="5:5">
      <c r="E121" s="6"/>
    </row>
    <row r="122" spans="5:5">
      <c r="E122" s="6"/>
    </row>
    <row r="123" spans="5:5">
      <c r="E123" s="6"/>
    </row>
    <row r="124" spans="5:5">
      <c r="E124" s="6"/>
    </row>
    <row r="125" spans="5:5">
      <c r="E125" s="6"/>
    </row>
    <row r="126" spans="5:5">
      <c r="E126" s="6"/>
    </row>
    <row r="127" spans="5:5">
      <c r="E127" s="6"/>
    </row>
    <row r="128" spans="5:5">
      <c r="E128" s="6"/>
    </row>
    <row r="129" spans="5:5">
      <c r="E129" s="6"/>
    </row>
    <row r="130" spans="5:5">
      <c r="E130" s="6"/>
    </row>
    <row r="131" spans="5:5">
      <c r="E131" s="6"/>
    </row>
  </sheetData>
  <mergeCells count="44">
    <mergeCell ref="W8:W29"/>
    <mergeCell ref="A8:A29"/>
    <mergeCell ref="B32:H33"/>
    <mergeCell ref="A32:A33"/>
    <mergeCell ref="O8:O29"/>
    <mergeCell ref="B30:V30"/>
    <mergeCell ref="Q8:Q29"/>
    <mergeCell ref="C34:D34"/>
    <mergeCell ref="A5:F5"/>
    <mergeCell ref="G5:G6"/>
    <mergeCell ref="I5:N5"/>
    <mergeCell ref="F34:H34"/>
    <mergeCell ref="G8:G29"/>
    <mergeCell ref="I8:I29"/>
    <mergeCell ref="B1:V1"/>
    <mergeCell ref="S6:T6"/>
    <mergeCell ref="W5:W6"/>
    <mergeCell ref="Q5:V5"/>
    <mergeCell ref="W1:X1"/>
    <mergeCell ref="B4:V4"/>
    <mergeCell ref="K6:L6"/>
    <mergeCell ref="C6:D6"/>
    <mergeCell ref="O5:O6"/>
    <mergeCell ref="F36:H36"/>
    <mergeCell ref="A43:A44"/>
    <mergeCell ref="F35:H35"/>
    <mergeCell ref="F38:H38"/>
    <mergeCell ref="F37:H37"/>
    <mergeCell ref="B43:T44"/>
    <mergeCell ref="F41:H41"/>
    <mergeCell ref="F39:H39"/>
    <mergeCell ref="F40:H40"/>
    <mergeCell ref="A48:A69"/>
    <mergeCell ref="N48:N69"/>
    <mergeCell ref="T48:T69"/>
    <mergeCell ref="H48:H69"/>
    <mergeCell ref="G48:G69"/>
    <mergeCell ref="O48:O69"/>
    <mergeCell ref="H45:M45"/>
    <mergeCell ref="A45:F45"/>
    <mergeCell ref="Q46:R46"/>
    <mergeCell ref="O45:T45"/>
    <mergeCell ref="J46:K46"/>
    <mergeCell ref="C46:D46"/>
  </mergeCells>
  <phoneticPr fontId="13" type="noConversion"/>
  <pageMargins left="0.7" right="0.7" top="0.75" bottom="0.75" header="0.3" footer="0.3"/>
  <pageSetup paperSize="9" scale="37" orientation="landscape" verticalDpi="300" r:id="rId1"/>
</worksheet>
</file>

<file path=xl/worksheets/sheet4.xml><?xml version="1.0" encoding="utf-8"?>
<worksheet xmlns="http://schemas.openxmlformats.org/spreadsheetml/2006/main" xmlns:r="http://schemas.openxmlformats.org/officeDocument/2006/relationships">
  <sheetPr>
    <pageSetUpPr fitToPage="1"/>
  </sheetPr>
  <dimension ref="A1:Z51"/>
  <sheetViews>
    <sheetView workbookViewId="0">
      <pane xSplit="2" ySplit="6" topLeftCell="C7" activePane="bottomRight" state="frozen"/>
      <selection pane="topRight" activeCell="C1" sqref="C1"/>
      <selection pane="bottomLeft" activeCell="A7" sqref="A7"/>
      <selection pane="bottomRight" activeCell="G24" sqref="G24:I24"/>
    </sheetView>
  </sheetViews>
  <sheetFormatPr defaultRowHeight="15"/>
  <cols>
    <col min="1" max="1" width="9.140625" style="16"/>
    <col min="2" max="2" width="17.7109375" style="16" customWidth="1"/>
    <col min="3" max="4" width="10.7109375" style="139" customWidth="1"/>
    <col min="5" max="5" width="14.42578125" style="163" customWidth="1"/>
    <col min="6" max="6" width="10.7109375" style="16" customWidth="1"/>
    <col min="7" max="8" width="10.7109375" style="139" customWidth="1"/>
    <col min="9" max="9" width="16.140625" style="16" customWidth="1"/>
    <col min="10" max="10" width="10.7109375" style="16" customWidth="1"/>
    <col min="11" max="12" width="10.7109375" style="139" customWidth="1"/>
    <col min="13" max="14" width="10.7109375" style="16" customWidth="1"/>
    <col min="15" max="15" width="10.7109375" style="139" customWidth="1"/>
    <col min="16" max="16" width="11.42578125" style="139" customWidth="1"/>
    <col min="17" max="25" width="10.7109375" style="16" customWidth="1"/>
    <col min="26" max="26" width="11.28515625" style="16" customWidth="1"/>
    <col min="27" max="16384" width="9.140625" style="16"/>
  </cols>
  <sheetData>
    <row r="1" spans="1:26" ht="17.25" customHeight="1">
      <c r="A1" s="247" t="s">
        <v>320</v>
      </c>
      <c r="B1" s="247"/>
      <c r="C1" s="247"/>
      <c r="D1" s="247"/>
      <c r="E1" s="247"/>
      <c r="F1" s="247"/>
      <c r="G1" s="247"/>
      <c r="H1" s="247"/>
      <c r="I1" s="247"/>
      <c r="J1" s="247"/>
      <c r="K1" s="247"/>
      <c r="L1" s="247"/>
      <c r="M1" s="247"/>
      <c r="N1" s="247"/>
      <c r="O1" s="247"/>
      <c r="P1" s="247"/>
      <c r="Q1" s="247"/>
      <c r="R1" s="247"/>
      <c r="S1" s="247"/>
      <c r="T1" s="247"/>
      <c r="U1" s="247"/>
      <c r="V1" s="247"/>
      <c r="W1" s="247"/>
      <c r="X1" s="247"/>
      <c r="Y1" s="247"/>
    </row>
    <row r="2" spans="1:26" ht="15.75" customHeight="1">
      <c r="A2" s="247"/>
      <c r="B2" s="247"/>
      <c r="C2" s="247"/>
      <c r="D2" s="247"/>
      <c r="E2" s="247"/>
      <c r="F2" s="247"/>
      <c r="G2" s="247"/>
      <c r="H2" s="247"/>
      <c r="I2" s="247"/>
      <c r="J2" s="247"/>
      <c r="K2" s="247"/>
      <c r="L2" s="247"/>
      <c r="M2" s="247"/>
      <c r="N2" s="247"/>
      <c r="O2" s="247"/>
      <c r="P2" s="249"/>
      <c r="Q2" s="249"/>
      <c r="R2" s="249"/>
      <c r="S2" s="249"/>
      <c r="T2" s="249"/>
      <c r="U2" s="249"/>
      <c r="V2" s="249"/>
      <c r="W2" s="249"/>
      <c r="X2" s="249"/>
      <c r="Y2" s="156" t="s">
        <v>318</v>
      </c>
    </row>
    <row r="3" spans="1:26" ht="15.75" customHeight="1">
      <c r="A3" s="247"/>
      <c r="B3" s="247"/>
      <c r="C3" s="247"/>
      <c r="D3" s="247"/>
      <c r="E3" s="247"/>
      <c r="F3" s="247"/>
      <c r="G3" s="247"/>
      <c r="H3" s="247"/>
      <c r="I3" s="247"/>
      <c r="J3" s="247"/>
      <c r="K3" s="247"/>
      <c r="L3" s="247"/>
      <c r="M3" s="247"/>
      <c r="N3" s="247"/>
      <c r="O3" s="247"/>
      <c r="P3" s="249"/>
      <c r="Q3" s="249"/>
      <c r="R3" s="249"/>
      <c r="S3" s="249"/>
      <c r="T3" s="249"/>
      <c r="U3" s="249"/>
      <c r="V3" s="249"/>
      <c r="W3" s="249"/>
      <c r="X3" s="249"/>
      <c r="Y3" s="157">
        <f ca="1">'Drwal Schedule'!L2</f>
        <v>43030</v>
      </c>
    </row>
    <row r="4" spans="1:26" ht="15.75" customHeight="1">
      <c r="A4" s="248" t="s">
        <v>341</v>
      </c>
      <c r="B4" s="248"/>
      <c r="C4" s="248"/>
      <c r="D4" s="248"/>
      <c r="E4" s="248"/>
      <c r="F4" s="248"/>
      <c r="G4" s="248"/>
      <c r="H4" s="248"/>
      <c r="I4" s="248"/>
      <c r="J4" s="248"/>
      <c r="K4" s="248"/>
      <c r="L4" s="248"/>
      <c r="M4" s="248"/>
      <c r="N4" s="248"/>
      <c r="O4" s="248"/>
      <c r="P4" s="249"/>
      <c r="Q4" s="249"/>
      <c r="R4" s="249"/>
      <c r="S4" s="249"/>
      <c r="T4" s="249"/>
      <c r="U4" s="249"/>
      <c r="V4" s="249"/>
      <c r="W4" s="249"/>
      <c r="X4" s="249"/>
    </row>
    <row r="5" spans="1:26" ht="15.75" customHeight="1">
      <c r="A5" s="158"/>
      <c r="B5" s="159"/>
      <c r="C5" s="248" t="s">
        <v>342</v>
      </c>
      <c r="D5" s="248"/>
      <c r="E5" s="158"/>
      <c r="F5" s="158"/>
      <c r="G5" s="248" t="s">
        <v>342</v>
      </c>
      <c r="H5" s="248"/>
      <c r="I5" s="158"/>
      <c r="J5" s="158"/>
      <c r="K5" s="248" t="s">
        <v>342</v>
      </c>
      <c r="L5" s="248"/>
      <c r="M5" s="158"/>
      <c r="N5" s="158"/>
      <c r="O5" s="248" t="s">
        <v>342</v>
      </c>
      <c r="P5" s="248"/>
      <c r="Q5" s="158"/>
      <c r="R5" s="158"/>
      <c r="S5" s="158"/>
      <c r="T5" s="158"/>
      <c r="U5" s="158"/>
      <c r="V5" s="158"/>
      <c r="W5" s="158"/>
      <c r="X5" s="158"/>
    </row>
    <row r="6" spans="1:26">
      <c r="A6" s="17" t="s">
        <v>24</v>
      </c>
      <c r="B6" s="17" t="s">
        <v>25</v>
      </c>
      <c r="C6" s="166" t="s">
        <v>26</v>
      </c>
      <c r="D6" s="166" t="s">
        <v>22</v>
      </c>
      <c r="E6" s="18" t="s">
        <v>30</v>
      </c>
      <c r="F6" s="18" t="s">
        <v>27</v>
      </c>
      <c r="G6" s="166" t="s">
        <v>26</v>
      </c>
      <c r="H6" s="166" t="s">
        <v>22</v>
      </c>
      <c r="I6" s="18" t="s">
        <v>30</v>
      </c>
      <c r="J6" s="18" t="s">
        <v>27</v>
      </c>
      <c r="K6" s="166" t="s">
        <v>26</v>
      </c>
      <c r="L6" s="166" t="s">
        <v>22</v>
      </c>
      <c r="M6" s="18" t="s">
        <v>30</v>
      </c>
      <c r="N6" s="18" t="s">
        <v>27</v>
      </c>
      <c r="O6" s="166" t="s">
        <v>26</v>
      </c>
      <c r="P6" s="166" t="s">
        <v>22</v>
      </c>
      <c r="Q6" s="18" t="s">
        <v>30</v>
      </c>
      <c r="R6" s="18" t="s">
        <v>27</v>
      </c>
      <c r="S6" s="18" t="s">
        <v>26</v>
      </c>
      <c r="T6" s="18" t="s">
        <v>22</v>
      </c>
      <c r="U6" s="18" t="s">
        <v>30</v>
      </c>
      <c r="V6" s="18" t="s">
        <v>27</v>
      </c>
      <c r="W6" s="18" t="s">
        <v>26</v>
      </c>
      <c r="X6" s="18" t="s">
        <v>22</v>
      </c>
      <c r="Y6" s="18" t="s">
        <v>30</v>
      </c>
      <c r="Z6" s="18" t="s">
        <v>45</v>
      </c>
    </row>
    <row r="7" spans="1:26" s="139" customFormat="1">
      <c r="A7" s="20" t="s">
        <v>405</v>
      </c>
      <c r="B7" s="160" t="s">
        <v>447</v>
      </c>
      <c r="C7" s="168" t="s">
        <v>488</v>
      </c>
      <c r="D7" s="168" t="s">
        <v>433</v>
      </c>
      <c r="E7" s="161" t="s">
        <v>435</v>
      </c>
      <c r="F7" s="44"/>
      <c r="G7" s="44"/>
      <c r="H7" s="44"/>
      <c r="I7" s="161"/>
      <c r="J7" s="44"/>
      <c r="K7" s="44"/>
      <c r="L7" s="44"/>
      <c r="M7" s="161"/>
      <c r="N7" s="45"/>
      <c r="O7" s="44"/>
      <c r="P7" s="44"/>
      <c r="Q7" s="44"/>
      <c r="R7" s="44"/>
      <c r="S7" s="44"/>
      <c r="T7" s="44"/>
      <c r="U7" s="44"/>
      <c r="V7" s="44"/>
      <c r="W7" s="44"/>
      <c r="X7" s="44"/>
      <c r="Y7" s="21"/>
      <c r="Z7" s="246" t="s">
        <v>404</v>
      </c>
    </row>
    <row r="8" spans="1:26" s="139" customFormat="1">
      <c r="A8" s="20" t="s">
        <v>406</v>
      </c>
      <c r="B8" s="160" t="s">
        <v>448</v>
      </c>
      <c r="C8" s="168" t="s">
        <v>488</v>
      </c>
      <c r="D8" s="168" t="s">
        <v>433</v>
      </c>
      <c r="E8" s="161" t="s">
        <v>435</v>
      </c>
      <c r="F8" s="44"/>
      <c r="G8" s="43"/>
      <c r="H8" s="43"/>
      <c r="I8" s="161"/>
      <c r="J8" s="46"/>
      <c r="K8" s="44"/>
      <c r="L8" s="44"/>
      <c r="M8" s="161"/>
      <c r="N8" s="47"/>
      <c r="O8" s="44"/>
      <c r="P8" s="44"/>
      <c r="Q8" s="44"/>
      <c r="R8" s="44"/>
      <c r="S8" s="44"/>
      <c r="T8" s="44"/>
      <c r="U8" s="44"/>
      <c r="V8" s="44"/>
      <c r="W8" s="44"/>
      <c r="X8" s="44"/>
      <c r="Y8" s="21"/>
      <c r="Z8" s="246"/>
    </row>
    <row r="9" spans="1:26" s="139" customFormat="1">
      <c r="A9" s="20" t="s">
        <v>372</v>
      </c>
      <c r="B9" s="160" t="s">
        <v>449</v>
      </c>
      <c r="C9" s="168" t="s">
        <v>488</v>
      </c>
      <c r="D9" s="168" t="s">
        <v>433</v>
      </c>
      <c r="E9" s="161" t="s">
        <v>435</v>
      </c>
      <c r="F9" s="44"/>
      <c r="G9" s="43"/>
      <c r="H9" s="43"/>
      <c r="I9" s="161"/>
      <c r="J9" s="44"/>
      <c r="K9" s="43"/>
      <c r="L9" s="43"/>
      <c r="M9" s="161"/>
      <c r="N9" s="45"/>
      <c r="O9" s="44"/>
      <c r="P9" s="44"/>
      <c r="Q9" s="44"/>
      <c r="R9" s="44"/>
      <c r="S9" s="44"/>
      <c r="T9" s="44"/>
      <c r="U9" s="44"/>
      <c r="V9" s="44"/>
      <c r="W9" s="44"/>
      <c r="X9" s="44"/>
      <c r="Y9" s="21"/>
      <c r="Z9" s="246"/>
    </row>
    <row r="10" spans="1:26" s="139" customFormat="1">
      <c r="A10" s="20" t="s">
        <v>407</v>
      </c>
      <c r="B10" s="160" t="s">
        <v>450</v>
      </c>
      <c r="C10" s="168" t="s">
        <v>488</v>
      </c>
      <c r="D10" s="168" t="s">
        <v>433</v>
      </c>
      <c r="E10" s="161" t="s">
        <v>435</v>
      </c>
      <c r="F10" s="44"/>
      <c r="G10" s="43"/>
      <c r="H10" s="43"/>
      <c r="I10" s="161"/>
      <c r="J10" s="44"/>
      <c r="K10" s="44"/>
      <c r="L10" s="44"/>
      <c r="M10" s="161"/>
      <c r="N10" s="45"/>
      <c r="O10" s="44"/>
      <c r="P10" s="44"/>
      <c r="Q10" s="44"/>
      <c r="R10" s="44"/>
      <c r="S10" s="44"/>
      <c r="T10" s="44"/>
      <c r="U10" s="44"/>
      <c r="V10" s="44"/>
      <c r="W10" s="44"/>
      <c r="X10" s="44"/>
      <c r="Y10" s="21"/>
      <c r="Z10" s="246"/>
    </row>
    <row r="11" spans="1:26" s="139" customFormat="1">
      <c r="A11" s="20" t="s">
        <v>408</v>
      </c>
      <c r="B11" s="160" t="s">
        <v>470</v>
      </c>
      <c r="C11" s="168" t="s">
        <v>488</v>
      </c>
      <c r="D11" s="168" t="s">
        <v>433</v>
      </c>
      <c r="E11" s="161" t="s">
        <v>435</v>
      </c>
      <c r="F11" s="44"/>
      <c r="G11" s="43"/>
      <c r="H11" s="43"/>
      <c r="I11" s="161"/>
      <c r="J11" s="44"/>
      <c r="K11" s="44"/>
      <c r="L11" s="44"/>
      <c r="M11" s="161"/>
      <c r="N11" s="45"/>
      <c r="O11" s="44"/>
      <c r="P11" s="44"/>
      <c r="Q11" s="44"/>
      <c r="R11" s="44"/>
      <c r="S11" s="44"/>
      <c r="T11" s="44"/>
      <c r="U11" s="44"/>
      <c r="V11" s="44"/>
      <c r="W11" s="44"/>
      <c r="X11" s="44"/>
      <c r="Y11" s="21"/>
      <c r="Z11" s="246"/>
    </row>
    <row r="12" spans="1:26" s="139" customFormat="1">
      <c r="A12" s="20" t="s">
        <v>409</v>
      </c>
      <c r="B12" s="160" t="s">
        <v>471</v>
      </c>
      <c r="C12" s="168" t="s">
        <v>488</v>
      </c>
      <c r="D12" s="168" t="s">
        <v>433</v>
      </c>
      <c r="E12" s="161" t="s">
        <v>435</v>
      </c>
      <c r="F12" s="44"/>
      <c r="G12" s="43"/>
      <c r="H12" s="43"/>
      <c r="I12" s="161"/>
      <c r="J12" s="44"/>
      <c r="K12" s="44"/>
      <c r="L12" s="44"/>
      <c r="M12" s="161"/>
      <c r="N12" s="45"/>
      <c r="O12" s="44"/>
      <c r="P12" s="44"/>
      <c r="Q12" s="44"/>
      <c r="R12" s="44"/>
      <c r="S12" s="44"/>
      <c r="T12" s="44"/>
      <c r="U12" s="44"/>
      <c r="V12" s="44"/>
      <c r="W12" s="44"/>
      <c r="X12" s="44"/>
      <c r="Y12" s="21"/>
      <c r="Z12" s="246"/>
    </row>
    <row r="13" spans="1:26" s="139" customFormat="1">
      <c r="A13" s="20" t="s">
        <v>410</v>
      </c>
      <c r="B13" s="160" t="s">
        <v>451</v>
      </c>
      <c r="C13" s="154"/>
      <c r="D13" s="154"/>
      <c r="E13" s="161"/>
      <c r="F13" s="44"/>
      <c r="G13" s="43"/>
      <c r="H13" s="43"/>
      <c r="I13" s="161"/>
      <c r="J13" s="44"/>
      <c r="K13" s="44"/>
      <c r="L13" s="43"/>
      <c r="M13" s="43"/>
      <c r="N13" s="45"/>
      <c r="O13" s="44"/>
      <c r="P13" s="44"/>
      <c r="Q13" s="44"/>
      <c r="R13" s="44"/>
      <c r="S13" s="44"/>
      <c r="T13" s="44"/>
      <c r="U13" s="44"/>
      <c r="V13" s="44"/>
      <c r="W13" s="44"/>
      <c r="X13" s="44"/>
      <c r="Y13" s="21"/>
      <c r="Z13" s="246"/>
    </row>
    <row r="14" spans="1:26" s="139" customFormat="1">
      <c r="A14" s="20" t="s">
        <v>411</v>
      </c>
      <c r="B14" s="160" t="s">
        <v>64</v>
      </c>
      <c r="C14" s="168" t="s">
        <v>488</v>
      </c>
      <c r="D14" s="168" t="s">
        <v>497</v>
      </c>
      <c r="E14" s="161" t="s">
        <v>435</v>
      </c>
      <c r="F14" s="44"/>
      <c r="G14" s="43"/>
      <c r="H14" s="43"/>
      <c r="I14" s="161"/>
      <c r="J14" s="44"/>
      <c r="K14" s="43"/>
      <c r="L14" s="43"/>
      <c r="M14" s="161"/>
      <c r="N14" s="45"/>
      <c r="O14" s="44"/>
      <c r="P14" s="43"/>
      <c r="Q14" s="43"/>
      <c r="R14" s="44"/>
      <c r="S14" s="44"/>
      <c r="T14" s="44"/>
      <c r="U14" s="44"/>
      <c r="V14" s="44"/>
      <c r="W14" s="44"/>
      <c r="X14" s="44"/>
      <c r="Y14" s="21"/>
      <c r="Z14" s="246"/>
    </row>
    <row r="15" spans="1:26" s="139" customFormat="1">
      <c r="A15" s="20" t="s">
        <v>373</v>
      </c>
      <c r="B15" s="160" t="s">
        <v>452</v>
      </c>
      <c r="C15" s="168" t="s">
        <v>488</v>
      </c>
      <c r="D15" s="168" t="s">
        <v>497</v>
      </c>
      <c r="E15" s="161" t="s">
        <v>435</v>
      </c>
      <c r="F15" s="44"/>
      <c r="G15" s="43"/>
      <c r="H15" s="43"/>
      <c r="I15" s="161"/>
      <c r="J15" s="44"/>
      <c r="K15" s="43"/>
      <c r="L15" s="43"/>
      <c r="M15" s="161"/>
      <c r="N15" s="45"/>
      <c r="O15" s="44"/>
      <c r="P15" s="43"/>
      <c r="Q15" s="43"/>
      <c r="R15" s="44"/>
      <c r="S15" s="44"/>
      <c r="T15" s="44"/>
      <c r="U15" s="44"/>
      <c r="V15" s="44"/>
      <c r="W15" s="44"/>
      <c r="X15" s="44"/>
      <c r="Y15" s="21"/>
      <c r="Z15" s="246"/>
    </row>
    <row r="16" spans="1:26" s="139" customFormat="1">
      <c r="A16" s="20" t="s">
        <v>374</v>
      </c>
      <c r="B16" s="160" t="s">
        <v>469</v>
      </c>
      <c r="C16" s="168" t="s">
        <v>488</v>
      </c>
      <c r="D16" s="168" t="s">
        <v>497</v>
      </c>
      <c r="E16" s="161" t="s">
        <v>435</v>
      </c>
      <c r="F16" s="44"/>
      <c r="G16" s="43" t="s">
        <v>498</v>
      </c>
      <c r="H16" s="43" t="s">
        <v>433</v>
      </c>
      <c r="I16" s="161" t="s">
        <v>435</v>
      </c>
      <c r="J16" s="44"/>
      <c r="K16" s="43"/>
      <c r="L16" s="43"/>
      <c r="M16" s="161"/>
      <c r="N16" s="45"/>
      <c r="O16" s="44"/>
      <c r="P16" s="43"/>
      <c r="Q16" s="43"/>
      <c r="R16" s="44"/>
      <c r="S16" s="44"/>
      <c r="T16" s="44"/>
      <c r="U16" s="44"/>
      <c r="V16" s="44"/>
      <c r="W16" s="44"/>
      <c r="X16" s="44"/>
      <c r="Y16" s="21" t="s">
        <v>435</v>
      </c>
      <c r="Z16" s="246"/>
    </row>
    <row r="17" spans="1:26" s="139" customFormat="1">
      <c r="A17" s="20" t="s">
        <v>412</v>
      </c>
      <c r="B17" s="160" t="s">
        <v>453</v>
      </c>
      <c r="C17" s="168" t="s">
        <v>488</v>
      </c>
      <c r="D17" s="168" t="s">
        <v>497</v>
      </c>
      <c r="E17" s="161" t="s">
        <v>435</v>
      </c>
      <c r="F17" s="44"/>
      <c r="G17" s="43" t="s">
        <v>498</v>
      </c>
      <c r="H17" s="43" t="s">
        <v>433</v>
      </c>
      <c r="I17" s="161" t="s">
        <v>435</v>
      </c>
      <c r="J17" s="44"/>
      <c r="K17" s="43"/>
      <c r="L17" s="43"/>
      <c r="M17" s="161"/>
      <c r="N17" s="45"/>
      <c r="O17" s="44"/>
      <c r="P17" s="43"/>
      <c r="Q17" s="43"/>
      <c r="R17" s="43"/>
      <c r="S17" s="44"/>
      <c r="T17" s="44"/>
      <c r="U17" s="44"/>
      <c r="V17" s="43"/>
      <c r="W17" s="44"/>
      <c r="X17" s="44"/>
      <c r="Y17" s="21" t="s">
        <v>435</v>
      </c>
      <c r="Z17" s="246"/>
    </row>
    <row r="18" spans="1:26" s="139" customFormat="1">
      <c r="A18" s="20" t="s">
        <v>413</v>
      </c>
      <c r="B18" s="160" t="s">
        <v>454</v>
      </c>
      <c r="C18" s="168" t="s">
        <v>488</v>
      </c>
      <c r="D18" s="168" t="s">
        <v>497</v>
      </c>
      <c r="E18" s="161" t="s">
        <v>435</v>
      </c>
      <c r="F18" s="44"/>
      <c r="G18" s="43" t="s">
        <v>498</v>
      </c>
      <c r="H18" s="43" t="s">
        <v>433</v>
      </c>
      <c r="I18" s="161" t="s">
        <v>435</v>
      </c>
      <c r="J18" s="44"/>
      <c r="K18" s="43"/>
      <c r="L18" s="43"/>
      <c r="M18" s="161"/>
      <c r="N18" s="45"/>
      <c r="O18" s="43"/>
      <c r="P18" s="43"/>
      <c r="Q18" s="161"/>
      <c r="R18" s="43"/>
      <c r="S18" s="43"/>
      <c r="T18" s="43"/>
      <c r="U18" s="43"/>
      <c r="V18" s="43"/>
      <c r="W18" s="43"/>
      <c r="X18" s="43"/>
      <c r="Y18" s="21"/>
      <c r="Z18" s="246"/>
    </row>
    <row r="19" spans="1:26" s="139" customFormat="1">
      <c r="A19" s="20" t="s">
        <v>414</v>
      </c>
      <c r="B19" s="160" t="s">
        <v>472</v>
      </c>
      <c r="C19" s="168" t="s">
        <v>488</v>
      </c>
      <c r="D19" s="168" t="s">
        <v>497</v>
      </c>
      <c r="E19" s="161" t="s">
        <v>435</v>
      </c>
      <c r="F19" s="44"/>
      <c r="G19" s="43" t="s">
        <v>499</v>
      </c>
      <c r="H19" s="43" t="s">
        <v>500</v>
      </c>
      <c r="I19" s="161" t="s">
        <v>435</v>
      </c>
      <c r="J19" s="154"/>
      <c r="K19" s="168"/>
      <c r="L19" s="168"/>
      <c r="M19" s="161"/>
      <c r="N19" s="44"/>
      <c r="O19" s="44"/>
      <c r="P19" s="44"/>
      <c r="Q19" s="44"/>
      <c r="R19" s="43"/>
      <c r="S19" s="43"/>
      <c r="T19" s="43"/>
      <c r="U19" s="43"/>
      <c r="V19" s="43"/>
      <c r="W19" s="43"/>
      <c r="X19" s="43"/>
      <c r="Y19" s="21"/>
      <c r="Z19" s="246"/>
    </row>
    <row r="20" spans="1:26" s="139" customFormat="1">
      <c r="A20" s="20" t="s">
        <v>415</v>
      </c>
      <c r="B20" s="160" t="s">
        <v>455</v>
      </c>
      <c r="C20" s="168"/>
      <c r="D20" s="168"/>
      <c r="E20" s="161"/>
      <c r="F20" s="44"/>
      <c r="G20" s="43"/>
      <c r="H20" s="43"/>
      <c r="I20" s="161"/>
      <c r="J20" s="154"/>
      <c r="K20" s="168"/>
      <c r="L20" s="168"/>
      <c r="M20" s="161"/>
      <c r="N20" s="44"/>
      <c r="O20" s="44"/>
      <c r="P20" s="44"/>
      <c r="Q20" s="44"/>
      <c r="R20" s="43"/>
      <c r="S20" s="43"/>
      <c r="T20" s="43"/>
      <c r="U20" s="43"/>
      <c r="V20" s="43"/>
      <c r="W20" s="43"/>
      <c r="X20" s="43"/>
      <c r="Y20" s="43"/>
      <c r="Z20" s="246"/>
    </row>
    <row r="21" spans="1:26" s="139" customFormat="1">
      <c r="A21" s="20" t="s">
        <v>416</v>
      </c>
      <c r="B21" s="160" t="s">
        <v>456</v>
      </c>
      <c r="C21" s="168" t="s">
        <v>488</v>
      </c>
      <c r="D21" s="168" t="s">
        <v>497</v>
      </c>
      <c r="E21" s="161" t="s">
        <v>435</v>
      </c>
      <c r="F21" s="168"/>
      <c r="G21" s="43"/>
      <c r="H21" s="43"/>
      <c r="I21" s="161"/>
      <c r="J21" s="154"/>
      <c r="K21" s="44"/>
      <c r="L21" s="43"/>
      <c r="M21" s="43"/>
      <c r="N21" s="44"/>
      <c r="O21" s="44"/>
      <c r="P21" s="43"/>
      <c r="Q21" s="43"/>
      <c r="R21" s="44"/>
      <c r="S21" s="44"/>
      <c r="T21" s="44"/>
      <c r="U21" s="44"/>
      <c r="V21" s="44"/>
      <c r="W21" s="44"/>
      <c r="X21" s="44"/>
      <c r="Y21" s="21"/>
      <c r="Z21" s="246"/>
    </row>
    <row r="22" spans="1:26" s="139" customFormat="1">
      <c r="A22" s="20" t="s">
        <v>417</v>
      </c>
      <c r="B22" s="160" t="s">
        <v>457</v>
      </c>
      <c r="C22" s="168"/>
      <c r="D22" s="168"/>
      <c r="E22" s="161"/>
      <c r="F22" s="44"/>
      <c r="G22" s="43"/>
      <c r="H22" s="43"/>
      <c r="I22" s="161"/>
      <c r="J22" s="154"/>
      <c r="K22" s="168"/>
      <c r="L22" s="168"/>
      <c r="M22" s="161"/>
      <c r="N22" s="44"/>
      <c r="O22" s="44"/>
      <c r="P22" s="44"/>
      <c r="Q22" s="44"/>
      <c r="R22" s="43"/>
      <c r="S22" s="43"/>
      <c r="T22" s="43"/>
      <c r="U22" s="43"/>
      <c r="V22" s="43"/>
      <c r="W22" s="43"/>
      <c r="X22" s="43"/>
      <c r="Y22" s="21"/>
      <c r="Z22" s="246"/>
    </row>
    <row r="23" spans="1:26">
      <c r="A23" s="20" t="s">
        <v>418</v>
      </c>
      <c r="B23" s="160" t="s">
        <v>458</v>
      </c>
      <c r="C23" s="168"/>
      <c r="D23" s="168"/>
      <c r="E23" s="161"/>
      <c r="G23" s="154"/>
      <c r="H23" s="154"/>
      <c r="I23" s="161"/>
      <c r="K23" s="168"/>
      <c r="L23" s="168"/>
      <c r="M23" s="161"/>
      <c r="O23" s="154"/>
      <c r="P23" s="154"/>
      <c r="Q23" s="163"/>
      <c r="S23" s="163"/>
      <c r="T23" s="163"/>
      <c r="U23" s="163"/>
      <c r="Y23" s="162"/>
    </row>
    <row r="24" spans="1:26">
      <c r="A24" s="20" t="s">
        <v>419</v>
      </c>
      <c r="B24" s="160" t="s">
        <v>459</v>
      </c>
      <c r="C24" s="168" t="s">
        <v>488</v>
      </c>
      <c r="D24" s="168" t="s">
        <v>497</v>
      </c>
      <c r="E24" s="161" t="s">
        <v>435</v>
      </c>
      <c r="F24" s="44"/>
      <c r="G24" s="43" t="s">
        <v>499</v>
      </c>
      <c r="H24" s="43" t="s">
        <v>500</v>
      </c>
      <c r="I24" s="161" t="s">
        <v>435</v>
      </c>
      <c r="J24" s="154"/>
      <c r="K24" s="168"/>
      <c r="L24" s="168"/>
      <c r="M24" s="161"/>
      <c r="N24" s="44"/>
      <c r="O24" s="44"/>
      <c r="P24" s="44"/>
      <c r="Q24" s="44"/>
    </row>
    <row r="25" spans="1:26">
      <c r="A25" s="20" t="s">
        <v>420</v>
      </c>
      <c r="B25" s="160" t="s">
        <v>460</v>
      </c>
      <c r="C25" s="168"/>
      <c r="D25" s="168"/>
      <c r="E25" s="161"/>
      <c r="G25" s="154"/>
      <c r="H25" s="154"/>
      <c r="I25" s="161"/>
      <c r="K25" s="154"/>
      <c r="L25" s="154"/>
      <c r="M25" s="161"/>
    </row>
    <row r="26" spans="1:26">
      <c r="A26" s="20" t="s">
        <v>421</v>
      </c>
      <c r="B26" s="160" t="s">
        <v>445</v>
      </c>
      <c r="C26" s="168"/>
      <c r="D26" s="168"/>
      <c r="E26" s="161"/>
      <c r="G26" s="43"/>
      <c r="H26" s="43"/>
      <c r="I26" s="161"/>
      <c r="K26" s="43"/>
      <c r="L26" s="43"/>
      <c r="M26" s="161"/>
    </row>
    <row r="27" spans="1:26">
      <c r="A27" s="20" t="s">
        <v>444</v>
      </c>
      <c r="B27" s="160" t="s">
        <v>461</v>
      </c>
      <c r="C27" s="168"/>
      <c r="D27" s="168"/>
      <c r="E27" s="161"/>
      <c r="G27" s="154"/>
      <c r="H27" s="154"/>
      <c r="I27" s="161"/>
      <c r="K27" s="168"/>
      <c r="L27" s="168"/>
      <c r="M27" s="161"/>
    </row>
    <row r="28" spans="1:26">
      <c r="A28" s="20" t="s">
        <v>463</v>
      </c>
      <c r="B28" s="160" t="s">
        <v>462</v>
      </c>
      <c r="C28" s="168"/>
      <c r="D28" s="168"/>
      <c r="E28" s="161"/>
      <c r="G28" s="154"/>
      <c r="H28" s="154"/>
      <c r="I28" s="161"/>
      <c r="K28" s="168"/>
      <c r="L28" s="168"/>
      <c r="M28" s="161"/>
    </row>
    <row r="29" spans="1:26">
      <c r="A29" s="20" t="s">
        <v>465</v>
      </c>
      <c r="B29" s="160" t="s">
        <v>464</v>
      </c>
      <c r="C29" s="168"/>
      <c r="D29" s="168"/>
      <c r="E29" s="161"/>
      <c r="G29" s="154"/>
      <c r="H29" s="154"/>
      <c r="I29" s="161"/>
      <c r="K29" s="168"/>
      <c r="L29" s="168"/>
      <c r="M29" s="161"/>
    </row>
    <row r="30" spans="1:26">
      <c r="A30" s="20" t="s">
        <v>433</v>
      </c>
      <c r="B30" s="160" t="s">
        <v>466</v>
      </c>
      <c r="C30" s="168"/>
      <c r="D30" s="168"/>
      <c r="E30" s="161"/>
      <c r="G30" s="163"/>
      <c r="H30" s="168"/>
      <c r="I30" s="161"/>
      <c r="K30" s="168"/>
      <c r="L30" s="168"/>
      <c r="M30" s="161"/>
      <c r="O30" s="154"/>
      <c r="P30" s="154"/>
      <c r="Q30" s="163"/>
      <c r="R30" s="163"/>
      <c r="S30" s="163"/>
    </row>
    <row r="31" spans="1:26">
      <c r="A31" s="20" t="s">
        <v>467</v>
      </c>
      <c r="B31" s="160" t="s">
        <v>491</v>
      </c>
      <c r="C31" s="168"/>
      <c r="D31" s="168"/>
      <c r="E31" s="161"/>
      <c r="G31" s="168"/>
      <c r="H31" s="168"/>
      <c r="I31" s="161"/>
      <c r="K31" s="168"/>
      <c r="L31" s="168"/>
      <c r="M31" s="161"/>
    </row>
    <row r="32" spans="1:26">
      <c r="A32" s="20" t="s">
        <v>473</v>
      </c>
      <c r="B32" s="160" t="s">
        <v>468</v>
      </c>
      <c r="C32" s="168"/>
      <c r="D32" s="168"/>
      <c r="E32" s="161"/>
      <c r="G32" s="154"/>
      <c r="H32" s="154"/>
      <c r="I32" s="161"/>
      <c r="M32" s="161"/>
    </row>
    <row r="33" spans="2:4">
      <c r="C33" s="154"/>
      <c r="D33" s="154"/>
    </row>
    <row r="47" spans="2:4">
      <c r="B47" s="164"/>
      <c r="C47" s="43"/>
      <c r="D47" s="43"/>
    </row>
    <row r="48" spans="2:4">
      <c r="B48" s="165" t="s">
        <v>44</v>
      </c>
      <c r="C48" s="167"/>
      <c r="D48" s="167"/>
    </row>
    <row r="50" spans="1:1" ht="102">
      <c r="A50" s="164" t="s">
        <v>42</v>
      </c>
    </row>
    <row r="51" spans="1:1" ht="15" customHeight="1">
      <c r="A51" s="164" t="s">
        <v>43</v>
      </c>
    </row>
  </sheetData>
  <mergeCells count="9">
    <mergeCell ref="Z7:Z22"/>
    <mergeCell ref="A1:Y1"/>
    <mergeCell ref="A4:O4"/>
    <mergeCell ref="C5:D5"/>
    <mergeCell ref="G5:H5"/>
    <mergeCell ref="A2:O3"/>
    <mergeCell ref="P2:X4"/>
    <mergeCell ref="K5:L5"/>
    <mergeCell ref="O5:P5"/>
  </mergeCells>
  <phoneticPr fontId="13" type="noConversion"/>
  <pageMargins left="0.2" right="0.2" top="0.51" bottom="0.75" header="0.3" footer="0.3"/>
  <pageSetup paperSize="9" scale="50" orientation="landscape" verticalDpi="300" r:id="rId1"/>
</worksheet>
</file>

<file path=xl/worksheets/sheet5.xml><?xml version="1.0" encoding="utf-8"?>
<worksheet xmlns="http://schemas.openxmlformats.org/spreadsheetml/2006/main" xmlns:r="http://schemas.openxmlformats.org/officeDocument/2006/relationships">
  <sheetPr>
    <pageSetUpPr fitToPage="1"/>
  </sheetPr>
  <dimension ref="A1:E68"/>
  <sheetViews>
    <sheetView topLeftCell="A37" zoomScale="115" workbookViewId="0">
      <selection activeCell="C49" sqref="C49"/>
    </sheetView>
  </sheetViews>
  <sheetFormatPr defaultRowHeight="15"/>
  <cols>
    <col min="2" max="2" width="25" customWidth="1"/>
    <col min="3" max="3" width="10.5703125" bestFit="1" customWidth="1"/>
    <col min="4" max="4" width="25.5703125" customWidth="1"/>
    <col min="5" max="5" width="12.5703125" customWidth="1"/>
  </cols>
  <sheetData>
    <row r="1" spans="1:5" ht="15" customHeight="1">
      <c r="A1" s="250" t="s">
        <v>48</v>
      </c>
      <c r="B1" s="250"/>
      <c r="C1" s="250"/>
      <c r="D1" s="250"/>
      <c r="E1" s="49" t="s">
        <v>343</v>
      </c>
    </row>
    <row r="2" spans="1:5">
      <c r="A2" s="129"/>
      <c r="B2" s="48"/>
      <c r="C2" s="48"/>
      <c r="D2" s="48" t="s">
        <v>369</v>
      </c>
      <c r="E2" s="138">
        <f ca="1">'Drwal Schedule'!A7</f>
        <v>43030</v>
      </c>
    </row>
    <row r="3" spans="1:5" s="1" customFormat="1">
      <c r="A3" s="251" t="s">
        <v>52</v>
      </c>
      <c r="B3" s="251"/>
      <c r="C3" s="251"/>
      <c r="D3" s="251"/>
    </row>
    <row r="4" spans="1:5" s="1" customFormat="1">
      <c r="A4" s="4" t="s">
        <v>49</v>
      </c>
      <c r="B4" s="4" t="s">
        <v>50</v>
      </c>
      <c r="C4" s="4" t="s">
        <v>23</v>
      </c>
      <c r="D4" s="4" t="s">
        <v>51</v>
      </c>
      <c r="E4" s="4" t="s">
        <v>45</v>
      </c>
    </row>
    <row r="5" spans="1:5" s="1" customFormat="1" ht="15" customHeight="1">
      <c r="A5" s="4">
        <v>1</v>
      </c>
      <c r="B5" s="4" t="s">
        <v>77</v>
      </c>
      <c r="C5" s="4">
        <v>0</v>
      </c>
      <c r="D5" s="4"/>
      <c r="E5" s="259" t="s">
        <v>422</v>
      </c>
    </row>
    <row r="6" spans="1:5" s="1" customFormat="1">
      <c r="A6" s="4">
        <v>3</v>
      </c>
      <c r="B6" s="4" t="s">
        <v>481</v>
      </c>
      <c r="C6" s="4">
        <v>0</v>
      </c>
      <c r="D6" s="176">
        <v>3.18</v>
      </c>
      <c r="E6" s="259"/>
    </row>
    <row r="7" spans="1:5" s="1" customFormat="1" ht="15" customHeight="1">
      <c r="A7" s="4">
        <v>4</v>
      </c>
      <c r="B7" s="4" t="s">
        <v>78</v>
      </c>
      <c r="C7" s="4">
        <v>0</v>
      </c>
      <c r="D7" s="176">
        <v>3.18</v>
      </c>
      <c r="E7" s="259"/>
    </row>
    <row r="8" spans="1:5" s="1" customFormat="1">
      <c r="A8" s="4">
        <v>5</v>
      </c>
      <c r="B8" s="4" t="s">
        <v>79</v>
      </c>
      <c r="C8" s="4">
        <v>0</v>
      </c>
      <c r="D8" s="176">
        <v>3.18</v>
      </c>
      <c r="E8" s="259"/>
    </row>
    <row r="9" spans="1:5" s="1" customFormat="1">
      <c r="A9" s="4">
        <v>6</v>
      </c>
      <c r="B9" s="4" t="s">
        <v>80</v>
      </c>
      <c r="C9" s="4">
        <v>0</v>
      </c>
      <c r="D9" s="176"/>
      <c r="E9" s="259"/>
    </row>
    <row r="10" spans="1:5" s="1" customFormat="1">
      <c r="A10" s="4">
        <v>7</v>
      </c>
      <c r="B10" s="4" t="s">
        <v>434</v>
      </c>
      <c r="C10" s="4">
        <v>0</v>
      </c>
      <c r="D10" s="176"/>
      <c r="E10" s="259"/>
    </row>
    <row r="11" spans="1:5" s="1" customFormat="1">
      <c r="A11" s="4">
        <v>8</v>
      </c>
      <c r="B11" s="4" t="s">
        <v>482</v>
      </c>
      <c r="C11" s="4">
        <v>0</v>
      </c>
      <c r="D11" s="176">
        <v>4.5</v>
      </c>
      <c r="E11" s="259"/>
    </row>
    <row r="12" spans="1:5" s="1" customFormat="1">
      <c r="A12" s="4">
        <v>9</v>
      </c>
      <c r="B12" s="3" t="s">
        <v>487</v>
      </c>
      <c r="C12" s="4">
        <v>0</v>
      </c>
      <c r="D12" s="176">
        <v>4.12</v>
      </c>
      <c r="E12" s="259"/>
    </row>
    <row r="13" spans="1:5" s="1" customFormat="1">
      <c r="A13" s="4">
        <v>10</v>
      </c>
      <c r="B13" s="4" t="s">
        <v>441</v>
      </c>
      <c r="C13" s="4">
        <v>0</v>
      </c>
      <c r="D13" s="176">
        <v>2.62</v>
      </c>
      <c r="E13" s="259"/>
    </row>
    <row r="14" spans="1:5" s="1" customFormat="1">
      <c r="A14" s="4"/>
      <c r="B14" s="4" t="s">
        <v>5</v>
      </c>
      <c r="C14" s="58">
        <f>SUM(C5:C13)</f>
        <v>0</v>
      </c>
      <c r="D14" s="4"/>
    </row>
    <row r="15" spans="1:5" s="1" customFormat="1">
      <c r="A15" s="5"/>
      <c r="B15" s="5"/>
      <c r="C15" s="5"/>
      <c r="D15" s="5"/>
    </row>
    <row r="16" spans="1:5">
      <c r="A16" s="256" t="s">
        <v>53</v>
      </c>
      <c r="B16" s="257"/>
      <c r="C16" s="257"/>
      <c r="D16" s="258"/>
    </row>
    <row r="17" spans="1:4">
      <c r="A17" s="4" t="s">
        <v>49</v>
      </c>
      <c r="B17" s="4" t="s">
        <v>57</v>
      </c>
      <c r="C17" s="4" t="s">
        <v>23</v>
      </c>
      <c r="D17" s="4" t="s">
        <v>51</v>
      </c>
    </row>
    <row r="18" spans="1:4">
      <c r="A18" s="4">
        <v>1</v>
      </c>
      <c r="B18" s="4" t="s">
        <v>54</v>
      </c>
      <c r="C18" s="169">
        <v>0</v>
      </c>
      <c r="D18" s="4"/>
    </row>
    <row r="19" spans="1:4">
      <c r="A19" s="4">
        <v>2</v>
      </c>
      <c r="B19" s="4" t="s">
        <v>55</v>
      </c>
      <c r="C19" s="4">
        <v>0</v>
      </c>
      <c r="D19" s="4"/>
    </row>
    <row r="20" spans="1:4">
      <c r="A20" s="4"/>
      <c r="B20" s="4" t="s">
        <v>5</v>
      </c>
      <c r="C20" s="58">
        <v>0</v>
      </c>
      <c r="D20" s="4"/>
    </row>
    <row r="21" spans="1:4">
      <c r="A21" s="2"/>
      <c r="B21" s="2"/>
      <c r="C21" s="2"/>
      <c r="D21" s="2"/>
    </row>
    <row r="22" spans="1:4">
      <c r="A22" s="256" t="s">
        <v>438</v>
      </c>
      <c r="B22" s="257"/>
      <c r="C22" s="257"/>
      <c r="D22" s="258"/>
    </row>
    <row r="23" spans="1:4">
      <c r="A23" s="4" t="s">
        <v>49</v>
      </c>
      <c r="B23" s="4" t="s">
        <v>50</v>
      </c>
      <c r="C23" s="4" t="s">
        <v>23</v>
      </c>
      <c r="D23" s="4" t="s">
        <v>51</v>
      </c>
    </row>
    <row r="24" spans="1:4">
      <c r="A24" s="4">
        <v>1</v>
      </c>
      <c r="B24" s="4" t="s">
        <v>308</v>
      </c>
      <c r="C24" s="4">
        <v>0</v>
      </c>
      <c r="D24" s="4"/>
    </row>
    <row r="25" spans="1:4">
      <c r="A25" s="3">
        <v>2</v>
      </c>
      <c r="B25" s="3" t="s">
        <v>494</v>
      </c>
      <c r="C25" s="171">
        <v>-6.08</v>
      </c>
    </row>
    <row r="26" spans="1:4">
      <c r="A26" s="3">
        <v>3</v>
      </c>
      <c r="B26" s="3" t="s">
        <v>76</v>
      </c>
      <c r="C26" s="4">
        <v>0</v>
      </c>
      <c r="D26" s="4"/>
    </row>
    <row r="27" spans="1:4">
      <c r="A27" s="3">
        <v>4</v>
      </c>
      <c r="B27" s="3" t="s">
        <v>309</v>
      </c>
      <c r="C27" s="4">
        <v>0</v>
      </c>
      <c r="D27" s="4"/>
    </row>
    <row r="28" spans="1:4">
      <c r="A28" s="3">
        <v>5</v>
      </c>
      <c r="B28" s="3" t="s">
        <v>480</v>
      </c>
      <c r="C28" s="4">
        <v>0</v>
      </c>
      <c r="D28" s="4"/>
    </row>
    <row r="29" spans="1:4">
      <c r="A29" s="3">
        <v>6</v>
      </c>
      <c r="B29" s="3" t="s">
        <v>77</v>
      </c>
      <c r="C29" s="180">
        <v>-48.64</v>
      </c>
      <c r="D29" s="4"/>
    </row>
    <row r="30" spans="1:4">
      <c r="A30" s="3">
        <v>7</v>
      </c>
      <c r="B30" s="3" t="s">
        <v>485</v>
      </c>
      <c r="C30" s="4">
        <v>0</v>
      </c>
      <c r="D30" s="4"/>
    </row>
    <row r="31" spans="1:4">
      <c r="A31" s="4">
        <v>8</v>
      </c>
      <c r="B31" s="3" t="s">
        <v>474</v>
      </c>
      <c r="C31" s="4"/>
      <c r="D31" s="4"/>
    </row>
    <row r="32" spans="1:4">
      <c r="A32" s="4">
        <v>9</v>
      </c>
      <c r="B32" s="4" t="s">
        <v>442</v>
      </c>
      <c r="C32" s="4"/>
      <c r="D32" s="4"/>
    </row>
    <row r="33" spans="1:4">
      <c r="A33" s="4">
        <v>10</v>
      </c>
      <c r="B33" s="4" t="s">
        <v>483</v>
      </c>
      <c r="C33" s="171"/>
      <c r="D33" s="4"/>
    </row>
    <row r="34" spans="1:4">
      <c r="A34" s="4">
        <v>11</v>
      </c>
      <c r="B34" s="4" t="s">
        <v>495</v>
      </c>
      <c r="C34" s="4">
        <v>-4.87</v>
      </c>
      <c r="D34" s="4"/>
    </row>
    <row r="35" spans="1:4">
      <c r="A35" s="4">
        <v>12</v>
      </c>
      <c r="B35" s="4" t="s">
        <v>484</v>
      </c>
      <c r="C35" s="4"/>
      <c r="D35" s="4"/>
    </row>
    <row r="36" spans="1:4">
      <c r="A36" s="3">
        <v>13</v>
      </c>
      <c r="B36" s="4" t="s">
        <v>443</v>
      </c>
      <c r="C36" s="4"/>
      <c r="D36" s="4"/>
    </row>
    <row r="37" spans="1:4">
      <c r="A37" s="59"/>
      <c r="B37" s="4" t="s">
        <v>5</v>
      </c>
      <c r="C37" s="4">
        <f>SUM(C24:C36)</f>
        <v>-59.589999999999996</v>
      </c>
      <c r="D37" s="3"/>
    </row>
    <row r="38" spans="1:4">
      <c r="A38" s="252" t="s">
        <v>56</v>
      </c>
      <c r="B38" s="253"/>
      <c r="C38" s="253"/>
      <c r="D38" s="253"/>
    </row>
    <row r="39" spans="1:4">
      <c r="A39" s="4" t="s">
        <v>49</v>
      </c>
      <c r="B39" s="127"/>
      <c r="C39" s="127"/>
      <c r="D39" s="127"/>
    </row>
    <row r="40" spans="1:4">
      <c r="A40" s="4">
        <v>1</v>
      </c>
      <c r="B40" s="4" t="s">
        <v>57</v>
      </c>
      <c r="C40" s="4" t="s">
        <v>23</v>
      </c>
      <c r="D40" s="4" t="s">
        <v>51</v>
      </c>
    </row>
    <row r="41" spans="1:4">
      <c r="A41" s="4">
        <v>2</v>
      </c>
      <c r="B41" s="4" t="s">
        <v>54</v>
      </c>
      <c r="C41" s="4"/>
      <c r="D41" s="4"/>
    </row>
    <row r="42" spans="1:4">
      <c r="A42" s="4"/>
      <c r="B42" s="4" t="s">
        <v>55</v>
      </c>
      <c r="C42" s="4"/>
      <c r="D42" s="4"/>
    </row>
    <row r="43" spans="1:4">
      <c r="A43" s="2"/>
      <c r="B43" s="4" t="s">
        <v>5</v>
      </c>
      <c r="C43" s="4"/>
      <c r="D43" s="4"/>
    </row>
    <row r="44" spans="1:4">
      <c r="A44" s="2"/>
      <c r="B44" s="2"/>
      <c r="C44" s="2"/>
      <c r="D44" s="2"/>
    </row>
    <row r="45" spans="1:4">
      <c r="A45" s="254" t="s">
        <v>58</v>
      </c>
      <c r="B45" s="255"/>
      <c r="C45" s="255"/>
      <c r="D45" s="255"/>
    </row>
    <row r="46" spans="1:4">
      <c r="A46" s="4" t="s">
        <v>49</v>
      </c>
      <c r="B46" s="129"/>
      <c r="C46" s="129"/>
      <c r="D46" s="129"/>
    </row>
    <row r="47" spans="1:4">
      <c r="A47" s="4">
        <v>1</v>
      </c>
      <c r="B47" s="4" t="s">
        <v>50</v>
      </c>
      <c r="C47" s="4" t="s">
        <v>23</v>
      </c>
      <c r="D47" s="4" t="s">
        <v>51</v>
      </c>
    </row>
    <row r="48" spans="1:4">
      <c r="A48" s="4">
        <v>2</v>
      </c>
      <c r="B48" s="153" t="s">
        <v>492</v>
      </c>
      <c r="C48" s="153">
        <v>41.6</v>
      </c>
      <c r="D48" s="153"/>
    </row>
    <row r="49" spans="1:4">
      <c r="A49" s="4">
        <v>3</v>
      </c>
      <c r="B49" s="4"/>
      <c r="C49" s="4"/>
      <c r="D49" s="4"/>
    </row>
    <row r="50" spans="1:4">
      <c r="A50" s="4">
        <v>4</v>
      </c>
      <c r="B50" s="4"/>
      <c r="C50" s="4"/>
      <c r="D50" s="4"/>
    </row>
    <row r="51" spans="1:4">
      <c r="A51" s="4">
        <v>5</v>
      </c>
      <c r="B51" s="4"/>
      <c r="C51" s="4"/>
      <c r="D51" s="4"/>
    </row>
    <row r="52" spans="1:4">
      <c r="A52" s="4">
        <v>6</v>
      </c>
      <c r="B52" s="4"/>
      <c r="C52" s="4"/>
      <c r="D52" s="4"/>
    </row>
    <row r="53" spans="1:4">
      <c r="A53" s="4">
        <v>7</v>
      </c>
      <c r="B53" s="4"/>
      <c r="C53" s="4"/>
      <c r="D53" s="4"/>
    </row>
    <row r="54" spans="1:4">
      <c r="A54" s="4">
        <v>8</v>
      </c>
      <c r="B54" s="4"/>
      <c r="C54" s="4"/>
      <c r="D54" s="4"/>
    </row>
    <row r="55" spans="1:4">
      <c r="A55" s="4"/>
      <c r="B55" s="4"/>
      <c r="C55" s="4"/>
      <c r="D55" s="4"/>
    </row>
    <row r="56" spans="1:4">
      <c r="A56" s="2"/>
      <c r="B56" s="4" t="s">
        <v>5</v>
      </c>
      <c r="C56" s="58">
        <f>SUM(C48:C55)</f>
        <v>41.6</v>
      </c>
      <c r="D56" s="4"/>
    </row>
    <row r="57" spans="1:4">
      <c r="A57" s="170" t="s">
        <v>437</v>
      </c>
      <c r="B57" s="2"/>
      <c r="C57" s="2"/>
      <c r="D57" s="2"/>
    </row>
    <row r="58" spans="1:4">
      <c r="A58" s="4" t="s">
        <v>49</v>
      </c>
      <c r="B58" s="129"/>
      <c r="C58" s="129"/>
      <c r="D58" s="129"/>
    </row>
    <row r="59" spans="1:4">
      <c r="A59" s="4">
        <v>1</v>
      </c>
      <c r="B59" s="4" t="s">
        <v>50</v>
      </c>
      <c r="C59" s="4" t="s">
        <v>23</v>
      </c>
      <c r="D59" s="4" t="s">
        <v>51</v>
      </c>
    </row>
    <row r="60" spans="1:4">
      <c r="A60" s="4">
        <v>2</v>
      </c>
      <c r="B60" s="3" t="s">
        <v>474</v>
      </c>
      <c r="C60" s="155"/>
      <c r="D60" s="4" t="s">
        <v>321</v>
      </c>
    </row>
    <row r="61" spans="1:4">
      <c r="A61" s="3">
        <v>3</v>
      </c>
      <c r="B61" s="4" t="s">
        <v>76</v>
      </c>
      <c r="C61" s="155">
        <v>0</v>
      </c>
      <c r="D61" s="4" t="s">
        <v>321</v>
      </c>
    </row>
    <row r="62" spans="1:4">
      <c r="A62" s="3">
        <v>4</v>
      </c>
      <c r="B62" s="4" t="s">
        <v>308</v>
      </c>
      <c r="C62" s="155"/>
      <c r="D62" s="4" t="s">
        <v>321</v>
      </c>
    </row>
    <row r="63" spans="1:4">
      <c r="A63" s="3">
        <v>5</v>
      </c>
      <c r="B63" s="3" t="s">
        <v>476</v>
      </c>
      <c r="C63" s="155"/>
      <c r="D63" s="4" t="s">
        <v>321</v>
      </c>
    </row>
    <row r="64" spans="1:4">
      <c r="A64" s="3">
        <v>6</v>
      </c>
      <c r="B64" s="3" t="s">
        <v>475</v>
      </c>
      <c r="C64" s="155"/>
      <c r="D64" s="4" t="s">
        <v>321</v>
      </c>
    </row>
    <row r="65" spans="1:4">
      <c r="A65" s="3">
        <v>7</v>
      </c>
      <c r="B65" s="3" t="s">
        <v>479</v>
      </c>
      <c r="C65" s="155"/>
      <c r="D65" s="4"/>
    </row>
    <row r="66" spans="1:4">
      <c r="A66" s="4">
        <v>8</v>
      </c>
      <c r="B66" s="3" t="s">
        <v>477</v>
      </c>
      <c r="C66" s="155"/>
      <c r="D66" s="4" t="s">
        <v>321</v>
      </c>
    </row>
    <row r="67" spans="1:4">
      <c r="B67" s="3" t="s">
        <v>478</v>
      </c>
      <c r="C67" s="155"/>
      <c r="D67" s="4" t="s">
        <v>321</v>
      </c>
    </row>
    <row r="68" spans="1:4">
      <c r="B68" s="4" t="s">
        <v>5</v>
      </c>
      <c r="C68" s="4">
        <f>SUM(C60:C67)</f>
        <v>0</v>
      </c>
      <c r="D68" s="4"/>
    </row>
  </sheetData>
  <mergeCells count="7">
    <mergeCell ref="E5:E13"/>
    <mergeCell ref="A1:D1"/>
    <mergeCell ref="A3:D3"/>
    <mergeCell ref="A38:D38"/>
    <mergeCell ref="A45:D45"/>
    <mergeCell ref="A22:D22"/>
    <mergeCell ref="A16:D16"/>
  </mergeCells>
  <phoneticPr fontId="13" type="noConversion"/>
  <pageMargins left="0.2" right="0.2" top="0.23" bottom="0.23" header="0.3" footer="0.3"/>
  <pageSetup paperSize="9" scale="59" orientation="landscape" verticalDpi="300" r:id="rId1"/>
</worksheet>
</file>

<file path=xl/worksheets/sheet6.xml><?xml version="1.0" encoding="utf-8"?>
<worksheet xmlns="http://schemas.openxmlformats.org/spreadsheetml/2006/main" xmlns:r="http://schemas.openxmlformats.org/officeDocument/2006/relationships">
  <sheetPr>
    <pageSetUpPr fitToPage="1"/>
  </sheetPr>
  <dimension ref="A1:F29"/>
  <sheetViews>
    <sheetView view="pageBreakPreview" zoomScale="120" zoomScaleSheetLayoutView="120" workbookViewId="0">
      <selection activeCell="D12" sqref="D12"/>
    </sheetView>
  </sheetViews>
  <sheetFormatPr defaultRowHeight="15"/>
  <cols>
    <col min="1" max="1" width="18.28515625" style="15" customWidth="1"/>
    <col min="2" max="4" width="14.7109375" style="15" customWidth="1"/>
    <col min="5" max="5" width="11.140625" style="15" customWidth="1"/>
    <col min="6" max="6" width="11.28515625" style="15" bestFit="1" customWidth="1"/>
    <col min="7" max="16384" width="9.140625" style="15"/>
  </cols>
  <sheetData>
    <row r="1" spans="1:6">
      <c r="A1" s="260" t="s">
        <v>46</v>
      </c>
      <c r="B1" s="261"/>
      <c r="C1" s="261"/>
      <c r="D1" s="261"/>
      <c r="E1" s="261"/>
      <c r="F1" s="261"/>
    </row>
    <row r="2" spans="1:6" ht="16.5" customHeight="1">
      <c r="A2" s="133"/>
      <c r="B2" s="50"/>
      <c r="C2" s="50"/>
      <c r="D2" s="51"/>
      <c r="E2" s="250" t="s">
        <v>31</v>
      </c>
      <c r="F2" s="250"/>
    </row>
    <row r="3" spans="1:6">
      <c r="A3" s="22" t="s">
        <v>20</v>
      </c>
      <c r="B3" s="52" t="s">
        <v>9</v>
      </c>
      <c r="C3" s="52" t="s">
        <v>23</v>
      </c>
      <c r="D3" s="52" t="s">
        <v>32</v>
      </c>
      <c r="E3" s="48" t="s">
        <v>368</v>
      </c>
      <c r="F3" s="134">
        <f ca="1">'Drwal Schedule'!A7</f>
        <v>43030</v>
      </c>
    </row>
    <row r="4" spans="1:6">
      <c r="A4" s="53" t="s">
        <v>344</v>
      </c>
      <c r="B4" s="54">
        <v>0</v>
      </c>
      <c r="C4" s="55"/>
      <c r="D4" s="55"/>
      <c r="E4" s="3"/>
    </row>
    <row r="5" spans="1:6">
      <c r="A5" s="53" t="s">
        <v>345</v>
      </c>
      <c r="B5" s="54">
        <v>0</v>
      </c>
      <c r="C5" s="55"/>
      <c r="D5" s="55"/>
      <c r="E5" s="3"/>
    </row>
    <row r="6" spans="1:6">
      <c r="A6" s="53" t="s">
        <v>346</v>
      </c>
      <c r="B6" s="54">
        <v>0</v>
      </c>
      <c r="C6" s="55"/>
      <c r="D6" s="55"/>
      <c r="E6" s="3"/>
    </row>
    <row r="7" spans="1:6">
      <c r="A7" s="53" t="s">
        <v>347</v>
      </c>
      <c r="B7" s="54">
        <v>0</v>
      </c>
      <c r="C7" s="56"/>
      <c r="D7" s="56"/>
      <c r="E7" s="3"/>
    </row>
    <row r="8" spans="1:6">
      <c r="A8" s="53" t="s">
        <v>348</v>
      </c>
      <c r="B8" s="54">
        <v>0</v>
      </c>
      <c r="C8" s="55"/>
      <c r="D8" s="55"/>
      <c r="E8" s="3"/>
    </row>
    <row r="9" spans="1:6">
      <c r="A9" s="53" t="s">
        <v>349</v>
      </c>
      <c r="B9" s="54">
        <v>0</v>
      </c>
      <c r="C9" s="55"/>
      <c r="D9" s="55"/>
      <c r="E9" s="3"/>
    </row>
    <row r="10" spans="1:6">
      <c r="A10" s="53" t="s">
        <v>350</v>
      </c>
      <c r="B10" s="54">
        <v>0</v>
      </c>
      <c r="C10" s="55"/>
      <c r="D10" s="55"/>
      <c r="E10" s="3"/>
    </row>
    <row r="11" spans="1:6">
      <c r="A11" s="53" t="s">
        <v>351</v>
      </c>
      <c r="B11" s="54">
        <v>0</v>
      </c>
      <c r="C11" s="55"/>
      <c r="D11" s="55"/>
      <c r="E11" s="3"/>
    </row>
    <row r="12" spans="1:6">
      <c r="A12" s="53" t="s">
        <v>352</v>
      </c>
      <c r="B12" s="54">
        <v>0</v>
      </c>
      <c r="C12" s="55"/>
      <c r="D12" s="55"/>
      <c r="E12" s="3"/>
    </row>
    <row r="13" spans="1:6">
      <c r="A13" s="53" t="s">
        <v>367</v>
      </c>
      <c r="B13" s="54">
        <v>0</v>
      </c>
      <c r="C13" s="55"/>
      <c r="D13" s="55"/>
      <c r="E13" s="3"/>
    </row>
    <row r="14" spans="1:6">
      <c r="A14" s="53" t="s">
        <v>353</v>
      </c>
      <c r="B14" s="54">
        <v>0</v>
      </c>
      <c r="C14" s="55"/>
      <c r="D14" s="55"/>
      <c r="E14" s="3"/>
    </row>
    <row r="15" spans="1:6">
      <c r="A15" s="53" t="s">
        <v>354</v>
      </c>
      <c r="B15" s="54">
        <v>0</v>
      </c>
      <c r="C15" s="55"/>
      <c r="D15" s="55"/>
      <c r="E15" s="3"/>
    </row>
    <row r="16" spans="1:6">
      <c r="A16" s="53" t="s">
        <v>355</v>
      </c>
      <c r="B16" s="54">
        <v>0</v>
      </c>
      <c r="C16" s="55"/>
      <c r="D16" s="55"/>
      <c r="E16" s="3"/>
    </row>
    <row r="17" spans="1:5">
      <c r="A17" s="53" t="s">
        <v>356</v>
      </c>
      <c r="B17" s="54">
        <v>0</v>
      </c>
      <c r="C17" s="55"/>
      <c r="D17" s="55"/>
      <c r="E17" s="3"/>
    </row>
    <row r="18" spans="1:5">
      <c r="A18" s="53" t="s">
        <v>357</v>
      </c>
      <c r="B18" s="54">
        <v>0</v>
      </c>
      <c r="C18" s="55"/>
      <c r="D18" s="55"/>
      <c r="E18" s="3"/>
    </row>
    <row r="19" spans="1:5">
      <c r="A19" s="53" t="s">
        <v>358</v>
      </c>
      <c r="B19" s="54">
        <v>0</v>
      </c>
      <c r="C19" s="55"/>
      <c r="D19" s="55"/>
      <c r="E19" s="3"/>
    </row>
    <row r="20" spans="1:5">
      <c r="A20" s="53" t="s">
        <v>359</v>
      </c>
      <c r="B20" s="54">
        <v>0</v>
      </c>
      <c r="C20" s="55"/>
      <c r="D20" s="55"/>
      <c r="E20" s="3"/>
    </row>
    <row r="21" spans="1:5">
      <c r="A21" s="53" t="s">
        <v>360</v>
      </c>
      <c r="B21" s="54">
        <v>0</v>
      </c>
      <c r="C21" s="55"/>
      <c r="D21" s="55"/>
      <c r="E21" s="3"/>
    </row>
    <row r="22" spans="1:5">
      <c r="A22" s="53" t="s">
        <v>361</v>
      </c>
      <c r="B22" s="54">
        <v>0</v>
      </c>
      <c r="C22" s="55"/>
      <c r="D22" s="55"/>
      <c r="E22" s="3"/>
    </row>
    <row r="23" spans="1:5">
      <c r="A23" s="53" t="s">
        <v>362</v>
      </c>
      <c r="B23" s="54">
        <v>0</v>
      </c>
      <c r="C23" s="55"/>
      <c r="D23" s="55"/>
      <c r="E23" s="3"/>
    </row>
    <row r="24" spans="1:5">
      <c r="A24" s="53" t="s">
        <v>363</v>
      </c>
      <c r="B24" s="54">
        <v>0</v>
      </c>
      <c r="C24" s="55"/>
      <c r="D24" s="55"/>
      <c r="E24" s="3"/>
    </row>
    <row r="25" spans="1:5">
      <c r="A25" s="53" t="s">
        <v>364</v>
      </c>
      <c r="B25" s="54">
        <v>0</v>
      </c>
      <c r="C25" s="55"/>
      <c r="D25" s="55"/>
      <c r="E25" s="3"/>
    </row>
    <row r="26" spans="1:5">
      <c r="A26" s="53" t="s">
        <v>365</v>
      </c>
      <c r="B26" s="54">
        <v>0</v>
      </c>
      <c r="C26" s="55"/>
      <c r="D26" s="55"/>
      <c r="E26" s="3"/>
    </row>
    <row r="27" spans="1:5">
      <c r="A27" s="53" t="s">
        <v>366</v>
      </c>
      <c r="B27" s="54">
        <v>0</v>
      </c>
      <c r="C27" s="55"/>
      <c r="D27" s="55"/>
      <c r="E27" s="3"/>
    </row>
    <row r="28" spans="1:5">
      <c r="A28" s="23" t="s">
        <v>47</v>
      </c>
      <c r="B28" s="54">
        <f>SUM(B4:B27)</f>
        <v>0</v>
      </c>
      <c r="C28" s="23"/>
      <c r="D28" s="23"/>
      <c r="E28" s="23"/>
    </row>
    <row r="29" spans="1:5">
      <c r="B29" s="19"/>
    </row>
  </sheetData>
  <mergeCells count="2">
    <mergeCell ref="E2:F2"/>
    <mergeCell ref="A1:F1"/>
  </mergeCells>
  <phoneticPr fontId="13" type="noConversion"/>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Own generation</vt:lpstr>
      <vt:lpstr>Drwal Schedule</vt:lpstr>
      <vt:lpstr>Backdown</vt:lpstr>
      <vt:lpstr>Surrender </vt:lpstr>
      <vt:lpstr>STP</vt:lpstr>
      <vt:lpstr>Daily load shedding</vt:lpstr>
      <vt:lpstr>Backdown!Print_Area</vt:lpstr>
      <vt:lpstr>'Daily load shedding'!Print_Area</vt:lpstr>
      <vt:lpstr>'Drwal Schedule'!Print_Area</vt:lpstr>
      <vt:lpstr>'Own generation'!Print_Area</vt:lpstr>
      <vt:lpstr>STP!Print_Area</vt:lpstr>
      <vt:lpstr>'Surrender '!Print_Area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2017-08-02T05:16:00Z</cp:lastPrinted>
  <dcterms:created xsi:type="dcterms:W3CDTF">2006-09-16T00:00:00Z</dcterms:created>
  <dcterms:modified xsi:type="dcterms:W3CDTF">2017-12-05T07:15:00Z</dcterms:modified>
</cp:coreProperties>
</file>